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'1'!$A$1:$D$40</definedName>
    <definedName name="_xlnm.Print_Area" localSheetId="2">'1-1'!$A$1:$P$16</definedName>
    <definedName name="_xlnm.Print_Area" localSheetId="3">'1-2'!$A$1:$J$16</definedName>
    <definedName name="_xlnm.Print_Area" localSheetId="4">'2'!$A$1:$H$39</definedName>
    <definedName name="_xlnm.Print_Area" localSheetId="5">'2-1'!$A$1:$Y$29</definedName>
    <definedName name="_xlnm.Print_Area" localSheetId="6">'3'!$A$1:$DH$16</definedName>
    <definedName name="_xlnm.Print_Area" localSheetId="7">'3-1'!$A$1:$H$37</definedName>
    <definedName name="_xlnm.Print_Area" localSheetId="8">'3-2'!$A$1:$L$17</definedName>
    <definedName name="_xlnm.Print_Area" localSheetId="9">'3-3'!$A$1:$H$9</definedName>
    <definedName name="_xlnm.Print_Area" localSheetId="10">'4'!$A$1:$H$6</definedName>
    <definedName name="_xlnm.Print_Area" localSheetId="11">'4-1'!$A$1:$H$6</definedName>
    <definedName name="_xlnm.Print_Area" localSheetId="12">'5'!$A$1:$H$7</definedName>
    <definedName name="_xlnm.Print_Area" localSheetId="0">'封面'!$A$1:$J$19</definedName>
    <definedName name="_xlnm.Print_Area">#N/A</definedName>
    <definedName name="_xlnm.Print_Titles" localSheetId="1">'1'!$1:$5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'3-2'!$1:$6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>#N/A</definedName>
    <definedName name="地区名称">#REF!</definedName>
    <definedName name="_xlnm.Print_Titles" localSheetId="0">'封面'!$1:$4</definedName>
  </definedNames>
  <calcPr fullCalcOnLoad="1"/>
</workbook>
</file>

<file path=xl/sharedStrings.xml><?xml version="1.0" encoding="utf-8"?>
<sst xmlns="http://schemas.openxmlformats.org/spreadsheetml/2006/main" count="766" uniqueCount="406">
  <si>
    <t>自贡市自流井区纪律检查委员会</t>
  </si>
  <si>
    <t>2019年部门预算</t>
  </si>
  <si>
    <t>（预算公开）</t>
  </si>
  <si>
    <t>报送日期： 2019   年 4 月 17 日</t>
  </si>
  <si>
    <t>表1</t>
  </si>
  <si>
    <t>部门预算收支总表</t>
  </si>
  <si>
    <t>单位名称：自贡市自流井区纪律检查委员会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</si>
  <si>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</si>
  <si>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</si>
  <si>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</si>
  <si>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</si>
  <si>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</si>
  <si>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</si>
  <si>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</si>
  <si>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</si>
  <si>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</si>
  <si>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</si>
  <si>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</si>
  <si>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</si>
  <si>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</si>
  <si>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</si>
  <si>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</si>
  <si>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</si>
  <si>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</si>
  <si>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七、其他收入安排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</si>
  <si>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</si>
  <si>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</si>
  <si>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</si>
  <si>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</si>
  <si>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</si>
  <si>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</si>
  <si>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</si>
  <si>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</si>
  <si>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</si>
  <si>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</si>
  <si>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</si>
  <si>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</si>
  <si>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</si>
  <si>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</si>
  <si>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</si>
  <si>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</si>
  <si>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</si>
  <si>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</si>
  <si>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</si>
  <si>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</si>
  <si>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</si>
  <si>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</si>
  <si>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</si>
  <si>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</si>
  <si>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</si>
  <si>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</si>
  <si>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</si>
  <si>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</si>
  <si>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</si>
  <si>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</si>
  <si>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</si>
  <si>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</si>
  <si>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</si>
  <si>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</si>
  <si>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</si>
  <si>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</si>
  <si>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上年结转收入</t>
  </si>
  <si>
    <t>一般公共预算收入</t>
  </si>
  <si>
    <t>政府性基金收入</t>
  </si>
  <si>
    <t>国有资本经营收入</t>
  </si>
  <si>
    <t>财政专户管理资金</t>
  </si>
  <si>
    <t>事业单位经营收入</t>
  </si>
  <si>
    <t>上级补助收入</t>
  </si>
  <si>
    <t>附属单位上缴收入</t>
  </si>
  <si>
    <t>其他收入</t>
  </si>
  <si>
    <t>科目编码</t>
  </si>
  <si>
    <t>单位代码</t>
  </si>
  <si>
    <t>单位名称(科目)</t>
  </si>
  <si>
    <t>小计</t>
  </si>
  <si>
    <t>其中：教育收费收入</t>
  </si>
  <si>
    <t>类</t>
  </si>
  <si>
    <t>款</t>
  </si>
  <si>
    <t>项</t>
  </si>
  <si>
    <t>合计</t>
  </si>
  <si>
    <t>222</t>
  </si>
  <si>
    <t xml:space="preserve">  222001</t>
  </si>
  <si>
    <t xml:space="preserve">  自贡市自流井区纪律检查委员会</t>
  </si>
  <si>
    <t>201</t>
  </si>
  <si>
    <t>11</t>
  </si>
  <si>
    <t>01</t>
  </si>
  <si>
    <t xml:space="preserve">    222001</t>
  </si>
  <si>
    <t xml:space="preserve">    行政运行（纪检）</t>
  </si>
  <si>
    <t>02</t>
  </si>
  <si>
    <t xml:space="preserve">    一般行政管理事务（纪检）</t>
  </si>
  <si>
    <t>208</t>
  </si>
  <si>
    <t>05</t>
  </si>
  <si>
    <t xml:space="preserve">    归口管理的行政单位离退休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</si>
  <si>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</si>
  <si>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</si>
  <si>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</si>
  <si>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</si>
  <si>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 xml:space="preserve">    行政单位医疗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</si>
  <si>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</si>
  <si>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</si>
  <si>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</si>
  <si>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</si>
  <si>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</si>
  <si>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</si>
  <si>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</si>
  <si>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</si>
  <si>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事业单位经营支出</t>
  </si>
  <si>
    <t>上缴上级支出</t>
  </si>
  <si>
    <t>对附属单位的补助支出</t>
  </si>
  <si>
    <t>上级财政预告知支出</t>
  </si>
  <si>
    <t>上年结转、结余支出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</si>
  <si>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</si>
  <si>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</si>
  <si>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</si>
  <si>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</si>
  <si>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</si>
  <si>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</si>
  <si>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</si>
  <si>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</si>
  <si>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</si>
  <si>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</si>
  <si>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</si>
  <si>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</si>
  <si>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</si>
  <si>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</si>
  <si>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</si>
  <si>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</si>
  <si>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</si>
  <si>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</si>
  <si>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</si>
  <si>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</si>
  <si>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</si>
  <si>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</si>
  <si>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</si>
  <si>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</si>
  <si>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</si>
  <si>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</si>
  <si>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</si>
  <si>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</si>
  <si>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</si>
  <si>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</si>
  <si>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</si>
  <si>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</si>
  <si>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</si>
  <si>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</si>
  <si>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</si>
  <si>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</si>
  <si>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</si>
  <si>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</si>
  <si>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</si>
  <si>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</si>
  <si>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</si>
  <si>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</si>
  <si>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</si>
  <si>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</si>
  <si>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收    入    总    计</t>
  </si>
  <si>
    <t>支    出    总    计</t>
  </si>
  <si>
    <t>表2-1</t>
  </si>
  <si>
    <t>财政拨款支出预算表（政府经济分类科目）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</si>
  <si>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</si>
  <si>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</si>
  <si>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</si>
  <si>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</si>
  <si>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</si>
  <si>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一般公共预算结转</t>
  </si>
  <si>
    <t>政府性基金预算结转</t>
  </si>
  <si>
    <t>国有资本经营预算结转</t>
  </si>
  <si>
    <t>222001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</si>
  <si>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</si>
  <si>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</si>
  <si>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</si>
  <si>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</si>
  <si>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</si>
  <si>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</si>
  <si>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</si>
  <si>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</si>
  <si>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</si>
  <si>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</si>
  <si>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</si>
  <si>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</si>
  <si>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</si>
  <si>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</si>
  <si>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</si>
  <si>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</si>
  <si>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</si>
  <si>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</si>
  <si>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</si>
  <si>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</si>
  <si>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</si>
  <si>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</si>
  <si>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</si>
  <si>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</si>
  <si>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</si>
  <si>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</si>
  <si>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</si>
  <si>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503</t>
  </si>
  <si>
    <t xml:space="preserve">  （政府）机关资本性支出（一）</t>
  </si>
  <si>
    <t>503</t>
  </si>
  <si>
    <t>50306</t>
  </si>
  <si>
    <t xml:space="preserve">    设备购置</t>
  </si>
  <si>
    <t xml:space="preserve">  504</t>
  </si>
  <si>
    <t xml:space="preserve">  （政府）机关资本性支出（二）</t>
  </si>
  <si>
    <t>504</t>
  </si>
  <si>
    <t>50405</t>
  </si>
  <si>
    <t xml:space="preserve">    大型修缮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</si>
  <si>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</si>
  <si>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</si>
  <si>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</si>
  <si>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</si>
  <si>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</si>
  <si>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</si>
  <si>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</si>
  <si>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</si>
  <si>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</si>
  <si>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</si>
  <si>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</si>
  <si>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</si>
  <si>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</si>
  <si>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</si>
  <si>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</si>
  <si>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</si>
  <si>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</si>
  <si>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</si>
  <si>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</si>
  <si>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</si>
  <si>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</si>
  <si>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</si>
  <si>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</si>
  <si>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</si>
  <si>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</si>
  <si>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</si>
  <si>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</si>
  <si>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</si>
  <si>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</si>
  <si>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</si>
  <si>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</si>
  <si>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</si>
  <si>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</si>
  <si>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</si>
  <si>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</si>
  <si>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</si>
  <si>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</si>
  <si>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</si>
  <si>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</si>
  <si>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</si>
  <si>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</si>
  <si>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</si>
  <si>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</si>
  <si>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</si>
  <si>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</si>
  <si>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</si>
  <si>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</si>
  <si>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</si>
  <si>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</si>
  <si>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</si>
  <si>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</si>
  <si>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</si>
  <si>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</si>
  <si>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</si>
  <si>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</si>
  <si>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</si>
  <si>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</si>
  <si>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</si>
  <si>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</si>
  <si>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</si>
  <si>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</si>
  <si>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</si>
  <si>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</si>
  <si>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</si>
  <si>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</si>
  <si>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</si>
  <si>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</si>
  <si>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</si>
  <si>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</si>
  <si>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</si>
  <si>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</si>
  <si>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</si>
  <si>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</si>
  <si>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</si>
  <si>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</si>
  <si>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</si>
  <si>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</si>
  <si>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</si>
  <si>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</si>
  <si>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</si>
  <si>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</si>
  <si>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</si>
  <si>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</si>
  <si>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</si>
  <si>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</si>
  <si>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</si>
  <si>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</si>
  <si>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</si>
  <si>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</si>
  <si>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</si>
  <si>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</si>
  <si>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</si>
  <si>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</si>
  <si>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</si>
  <si>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</si>
  <si>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</si>
  <si>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</si>
  <si>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</si>
  <si>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</si>
  <si>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</si>
  <si>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</si>
  <si>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</si>
  <si>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</si>
  <si>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</si>
  <si>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</si>
  <si>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</si>
  <si>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</si>
  <si>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</si>
  <si>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</si>
  <si>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</si>
  <si>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</si>
  <si>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</si>
  <si>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</si>
  <si>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</si>
  <si>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</si>
  <si>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</si>
  <si>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</si>
  <si>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</si>
  <si>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</si>
  <si>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</si>
  <si>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</si>
  <si>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</si>
  <si>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</si>
  <si>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</si>
  <si>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</si>
  <si>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</si>
  <si>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</si>
  <si>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</si>
  <si>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</si>
  <si>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</si>
  <si>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</si>
  <si>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</si>
  <si>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养老保险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</si>
  <si>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</si>
  <si>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</si>
  <si>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</si>
  <si>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</si>
  <si>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</si>
  <si>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</si>
  <si>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</si>
  <si>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</si>
  <si>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</si>
  <si>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</si>
  <si>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</si>
  <si>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</si>
  <si>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</si>
  <si>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</si>
  <si>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</si>
  <si>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</si>
  <si>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</si>
  <si>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</si>
  <si>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</si>
  <si>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</si>
  <si>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</si>
  <si>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</si>
  <si>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</si>
  <si>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30217</t>
  </si>
  <si>
    <t>30226</t>
  </si>
  <si>
    <t xml:space="preserve">    劳务费</t>
  </si>
  <si>
    <t>30228</t>
  </si>
  <si>
    <t xml:space="preserve">    工会经费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</si>
  <si>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</si>
  <si>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</si>
  <si>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</si>
  <si>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</si>
  <si>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</si>
  <si>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</si>
  <si>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</si>
  <si>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</si>
  <si>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</si>
  <si>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</si>
  <si>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</si>
  <si>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表3-2</t>
  </si>
  <si>
    <t>一般公共预算项目支出预算表</t>
  </si>
  <si>
    <t>项                    目</t>
  </si>
  <si>
    <t>金额</t>
  </si>
  <si>
    <t>单位名称(项目)</t>
  </si>
  <si>
    <t xml:space="preserve">    党风廉政建设社会评价经费</t>
  </si>
  <si>
    <t xml:space="preserve">    谈话室项目经费</t>
  </si>
  <si>
    <t xml:space="preserve">    纪检审查经费</t>
  </si>
  <si>
    <t xml:space="preserve">    清风自流井问政节目经费</t>
  </si>
  <si>
    <t xml:space="preserve">    监督执纪问责大数据平台维护费</t>
  </si>
  <si>
    <t xml:space="preserve">    党风廉政刊物征订费</t>
  </si>
  <si>
    <t xml:space="preserve">    监察体制改革经费</t>
  </si>
  <si>
    <t xml:space="preserve">    纪检检查系统计算机网络安全分级保护费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</si>
  <si>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</si>
  <si>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</si>
  <si>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</si>
  <si>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</si>
  <si>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</si>
  <si>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</si>
  <si>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</si>
  <si>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</si>
  <si>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</si>
  <si>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</si>
  <si>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</si>
  <si>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</si>
  <si>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</si>
  <si>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当年政府性基金预算安排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</si>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</sst>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8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方正小标宋简体"/>
      <family val="4"/>
    </font>
    <font>
      <b/>
      <sz val="10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name val="Small Fonts"/>
      <family val="2"/>
    </font>
    <font>
      <b/>
      <sz val="10"/>
      <name val="华文中宋"/>
      <family val="0"/>
    </font>
    <font>
      <sz val="10"/>
      <name val="MS Sans Serif"/>
      <family val="2"/>
    </font>
    <font>
      <sz val="36"/>
      <name val="宋体"/>
      <family val="0"/>
    </font>
    <font>
      <b/>
      <sz val="36"/>
      <name val="华文中宋"/>
      <family val="0"/>
    </font>
    <font>
      <sz val="14"/>
      <name val="宋体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8" fillId="2" borderId="0" applyNumberFormat="0" applyBorder="0" applyAlignment="0" applyProtection="0"/>
    <xf numFmtId="0" fontId="39" fillId="3" borderId="1" applyNumberFormat="0" applyAlignment="0" applyProtection="0"/>
    <xf numFmtId="0" fontId="9" fillId="0" borderId="0">
      <alignment/>
      <protection/>
    </xf>
    <xf numFmtId="0" fontId="20" fillId="4" borderId="0" applyNumberFormat="0" applyBorder="0" applyAlignment="0" applyProtection="0"/>
    <xf numFmtId="0" fontId="38" fillId="5" borderId="0" applyNumberFormat="0" applyBorder="0" applyAlignment="0" applyProtection="0"/>
    <xf numFmtId="0" fontId="40" fillId="6" borderId="0" applyNumberFormat="0" applyBorder="0" applyAlignment="0" applyProtection="0"/>
    <xf numFmtId="0" fontId="2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Font="0" applyAlignment="0" applyProtection="0"/>
    <xf numFmtId="0" fontId="4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2" borderId="0" applyNumberFormat="0" applyBorder="0" applyAlignment="0" applyProtection="0"/>
    <xf numFmtId="0" fontId="45" fillId="0" borderId="4" applyNumberFormat="0" applyFill="0" applyAlignment="0" applyProtection="0"/>
    <xf numFmtId="0" fontId="41" fillId="13" borderId="0" applyNumberFormat="0" applyBorder="0" applyAlignment="0" applyProtection="0"/>
    <xf numFmtId="0" fontId="51" fillId="14" borderId="5" applyNumberFormat="0" applyAlignment="0" applyProtection="0"/>
    <xf numFmtId="0" fontId="52" fillId="14" borderId="1" applyNumberFormat="0" applyAlignment="0" applyProtection="0"/>
    <xf numFmtId="0" fontId="53" fillId="15" borderId="6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8" fillId="34" borderId="0" applyNumberFormat="0" applyBorder="0" applyAlignment="0" applyProtection="0"/>
    <xf numFmtId="0" fontId="41" fillId="35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2" fillId="0" borderId="0" xfId="25" applyNumberFormat="1" applyFont="1" applyFill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25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77" fontId="1" fillId="0" borderId="21" xfId="0" applyNumberFormat="1" applyFont="1" applyFill="1" applyBorder="1" applyAlignment="1" applyProtection="1">
      <alignment horizontal="centerContinuous" vertical="center"/>
      <protection/>
    </xf>
    <xf numFmtId="177" fontId="1" fillId="0" borderId="11" xfId="0" applyNumberFormat="1" applyFont="1" applyFill="1" applyBorder="1" applyAlignment="1" applyProtection="1">
      <alignment horizontal="centerContinuous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Continuous" vertical="center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36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36" borderId="18" xfId="0" applyNumberFormat="1" applyFont="1" applyFill="1" applyBorder="1" applyAlignment="1" applyProtection="1">
      <alignment horizontal="left"/>
      <protection/>
    </xf>
    <xf numFmtId="0" fontId="1" fillId="36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36" borderId="9" xfId="0" applyNumberFormat="1" applyFont="1" applyFill="1" applyBorder="1" applyAlignment="1" applyProtection="1">
      <alignment horizontal="center" vertical="center"/>
      <protection/>
    </xf>
    <xf numFmtId="0" fontId="1" fillId="36" borderId="22" xfId="0" applyNumberFormat="1" applyFont="1" applyFill="1" applyBorder="1" applyAlignment="1" applyProtection="1">
      <alignment horizontal="center" vertical="center"/>
      <protection/>
    </xf>
    <xf numFmtId="0" fontId="1" fillId="36" borderId="23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2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6" borderId="15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/>
      <protection/>
    </xf>
    <xf numFmtId="0" fontId="1" fillId="36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36" borderId="0" xfId="0" applyNumberFormat="1" applyFont="1" applyFill="1" applyAlignment="1" applyProtection="1">
      <alignment vertical="center" wrapText="1"/>
      <protection/>
    </xf>
    <xf numFmtId="1" fontId="1" fillId="36" borderId="0" xfId="0" applyNumberFormat="1" applyFont="1" applyFill="1" applyAlignment="1" applyProtection="1">
      <alignment vertical="center" wrapText="1"/>
      <protection/>
    </xf>
    <xf numFmtId="0" fontId="6" fillId="36" borderId="0" xfId="0" applyNumberFormat="1" applyFont="1" applyFill="1" applyAlignment="1" applyProtection="1">
      <alignment vertical="center" wrapText="1"/>
      <protection/>
    </xf>
    <xf numFmtId="0" fontId="4" fillId="36" borderId="0" xfId="0" applyNumberFormat="1" applyFont="1" applyFill="1" applyAlignment="1" applyProtection="1">
      <alignment vertical="center" wrapText="1"/>
      <protection/>
    </xf>
    <xf numFmtId="0" fontId="7" fillId="36" borderId="0" xfId="0" applyNumberFormat="1" applyFont="1" applyFill="1" applyAlignment="1">
      <alignment/>
    </xf>
    <xf numFmtId="0" fontId="8" fillId="36" borderId="0" xfId="0" applyNumberFormat="1" applyFont="1" applyFill="1" applyAlignment="1">
      <alignment/>
    </xf>
    <xf numFmtId="0" fontId="1" fillId="36" borderId="0" xfId="0" applyNumberFormat="1" applyFont="1" applyFill="1" applyAlignment="1" applyProtection="1">
      <alignment vertical="center"/>
      <protection/>
    </xf>
    <xf numFmtId="0" fontId="7" fillId="36" borderId="0" xfId="0" applyNumberFormat="1" applyFont="1" applyFill="1" applyBorder="1" applyAlignment="1">
      <alignment/>
    </xf>
    <xf numFmtId="0" fontId="1" fillId="36" borderId="26" xfId="0" applyNumberFormat="1" applyFont="1" applyFill="1" applyBorder="1" applyAlignment="1" applyProtection="1">
      <alignment horizontal="center" vertical="center"/>
      <protection/>
    </xf>
    <xf numFmtId="1" fontId="1" fillId="36" borderId="24" xfId="0" applyNumberFormat="1" applyFont="1" applyFill="1" applyBorder="1" applyAlignment="1" applyProtection="1">
      <alignment horizontal="center" vertical="center"/>
      <protection/>
    </xf>
    <xf numFmtId="0" fontId="1" fillId="36" borderId="25" xfId="0" applyNumberFormat="1" applyFont="1" applyFill="1" applyBorder="1" applyAlignment="1" applyProtection="1">
      <alignment horizontal="center" vertical="center" wrapText="1"/>
      <protection/>
    </xf>
    <xf numFmtId="0" fontId="1" fillId="36" borderId="27" xfId="0" applyNumberFormat="1" applyFont="1" applyFill="1" applyBorder="1" applyAlignment="1" applyProtection="1">
      <alignment horizontal="center" vertical="center"/>
      <protection/>
    </xf>
    <xf numFmtId="3" fontId="1" fillId="0" borderId="26" xfId="0" applyNumberFormat="1" applyFont="1" applyFill="1" applyBorder="1" applyAlignment="1" applyProtection="1">
      <alignment vertical="center" wrapText="1"/>
      <protection/>
    </xf>
    <xf numFmtId="3" fontId="1" fillId="0" borderId="24" xfId="0" applyNumberFormat="1" applyFont="1" applyFill="1" applyBorder="1" applyAlignment="1" applyProtection="1">
      <alignment vertical="center" wrapText="1"/>
      <protection/>
    </xf>
    <xf numFmtId="0" fontId="1" fillId="36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7" fillId="36" borderId="0" xfId="0" applyNumberFormat="1" applyFont="1" applyFill="1" applyAlignment="1">
      <alignment/>
    </xf>
    <xf numFmtId="1" fontId="7" fillId="36" borderId="0" xfId="0" applyNumberFormat="1" applyFont="1" applyFill="1" applyBorder="1" applyAlignment="1">
      <alignment/>
    </xf>
    <xf numFmtId="0" fontId="1" fillId="0" borderId="0" xfId="25" applyFont="1" applyFill="1" applyAlignment="1">
      <alignment vertical="center"/>
    </xf>
    <xf numFmtId="0" fontId="9" fillId="0" borderId="0" xfId="18" applyFont="1">
      <alignment/>
      <protection/>
    </xf>
    <xf numFmtId="0" fontId="1" fillId="0" borderId="0" xfId="18" applyFont="1" applyFill="1" applyAlignment="1">
      <alignment horizontal="right" vertical="center"/>
      <protection/>
    </xf>
    <xf numFmtId="0" fontId="2" fillId="0" borderId="0" xfId="18" applyNumberFormat="1" applyFont="1" applyFill="1" applyAlignment="1" applyProtection="1">
      <alignment horizontal="centerContinuous"/>
      <protection/>
    </xf>
    <xf numFmtId="0" fontId="4" fillId="0" borderId="0" xfId="18" applyNumberFormat="1" applyFont="1" applyFill="1" applyAlignment="1" applyProtection="1">
      <alignment horizontal="centerContinuous"/>
      <protection/>
    </xf>
    <xf numFmtId="0" fontId="1" fillId="0" borderId="0" xfId="18" applyFont="1" applyAlignment="1">
      <alignment horizontal="right" vertical="center"/>
      <protection/>
    </xf>
    <xf numFmtId="0" fontId="1" fillId="0" borderId="9" xfId="25" applyFont="1" applyFill="1" applyBorder="1" applyAlignment="1">
      <alignment horizontal="center" vertical="center"/>
    </xf>
    <xf numFmtId="0" fontId="1" fillId="0" borderId="10" xfId="25" applyFont="1" applyFill="1" applyBorder="1" applyAlignment="1">
      <alignment horizontal="center" vertical="center"/>
    </xf>
    <xf numFmtId="0" fontId="1" fillId="0" borderId="11" xfId="25" applyFont="1" applyFill="1" applyBorder="1" applyAlignment="1">
      <alignment horizontal="center" vertical="center"/>
    </xf>
    <xf numFmtId="0" fontId="1" fillId="0" borderId="20" xfId="25" applyFont="1" applyFill="1" applyBorder="1" applyAlignment="1">
      <alignment horizontal="center" vertical="center"/>
    </xf>
    <xf numFmtId="0" fontId="1" fillId="0" borderId="13" xfId="25" applyFont="1" applyFill="1" applyBorder="1" applyAlignment="1">
      <alignment horizontal="center" vertical="center"/>
    </xf>
    <xf numFmtId="0" fontId="1" fillId="0" borderId="20" xfId="18" applyFont="1" applyBorder="1" applyAlignment="1">
      <alignment horizontal="center" vertical="center"/>
      <protection/>
    </xf>
    <xf numFmtId="0" fontId="1" fillId="0" borderId="10" xfId="25" applyFont="1" applyFill="1" applyBorder="1" applyAlignment="1">
      <alignment vertical="center"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6" xfId="15" applyFont="1" applyFill="1" applyBorder="1" applyAlignment="1">
      <alignment vertical="center"/>
      <protection/>
    </xf>
    <xf numFmtId="3" fontId="1" fillId="0" borderId="11" xfId="18" applyNumberFormat="1" applyFont="1" applyFill="1" applyBorder="1">
      <alignment/>
      <protection/>
    </xf>
    <xf numFmtId="3" fontId="1" fillId="0" borderId="11" xfId="18" applyNumberFormat="1" applyFont="1" applyBorder="1">
      <alignment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0" xfId="18" applyFont="1" applyFill="1" applyBorder="1" applyAlignment="1">
      <alignment vertical="center"/>
      <protection/>
    </xf>
    <xf numFmtId="3" fontId="1" fillId="0" borderId="9" xfId="25" applyNumberFormat="1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20" xfId="18" applyNumberFormat="1" applyFont="1" applyFill="1" applyBorder="1" applyAlignment="1">
      <alignment vertical="center" wrapText="1"/>
      <protection/>
    </xf>
    <xf numFmtId="0" fontId="1" fillId="0" borderId="9" xfId="18" applyFont="1" applyBorder="1" applyAlignment="1">
      <alignment vertical="center"/>
      <protection/>
    </xf>
    <xf numFmtId="3" fontId="1" fillId="0" borderId="9" xfId="18" applyNumberFormat="1" applyFont="1" applyFill="1" applyBorder="1" applyAlignment="1">
      <alignment vertical="center" wrapText="1"/>
      <protection/>
    </xf>
    <xf numFmtId="3" fontId="1" fillId="0" borderId="10" xfId="15" applyNumberFormat="1" applyFont="1" applyFill="1" applyBorder="1" applyAlignment="1">
      <alignment vertical="center" wrapText="1"/>
      <protection/>
    </xf>
    <xf numFmtId="0" fontId="1" fillId="0" borderId="15" xfId="15" applyFont="1" applyFill="1" applyBorder="1" applyAlignment="1">
      <alignment vertical="center"/>
      <protection/>
    </xf>
    <xf numFmtId="0" fontId="1" fillId="0" borderId="10" xfId="15" applyNumberFormat="1" applyFont="1" applyFill="1" applyBorder="1" applyAlignment="1" applyProtection="1">
      <alignment vertical="center"/>
      <protection/>
    </xf>
    <xf numFmtId="0" fontId="1" fillId="0" borderId="12" xfId="15" applyFont="1" applyFill="1" applyBorder="1" applyAlignment="1">
      <alignment vertical="center"/>
      <protection/>
    </xf>
    <xf numFmtId="0" fontId="1" fillId="0" borderId="9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9" xfId="25" applyFont="1" applyFill="1" applyBorder="1" applyAlignment="1">
      <alignment vertical="center"/>
    </xf>
    <xf numFmtId="0" fontId="1" fillId="0" borderId="9" xfId="18" applyFont="1" applyFill="1" applyBorder="1" applyAlignment="1">
      <alignment horizontal="center" vertical="center"/>
      <protection/>
    </xf>
    <xf numFmtId="3" fontId="1" fillId="0" borderId="10" xfId="25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9" xfId="0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 applyProtection="1">
      <alignment vertical="center"/>
      <protection/>
    </xf>
    <xf numFmtId="0" fontId="1" fillId="0" borderId="9" xfId="15" applyFont="1" applyFill="1" applyBorder="1" applyAlignment="1">
      <alignment horizontal="center" vertical="center"/>
      <protection/>
    </xf>
    <xf numFmtId="3" fontId="1" fillId="36" borderId="9" xfId="0" applyNumberFormat="1" applyFont="1" applyFill="1" applyBorder="1" applyAlignment="1" applyProtection="1">
      <alignment vertical="center" wrapText="1"/>
      <protection/>
    </xf>
    <xf numFmtId="3" fontId="1" fillId="36" borderId="12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36" borderId="20" xfId="0" applyNumberFormat="1" applyFont="1" applyFill="1" applyBorder="1" applyAlignment="1" applyProtection="1">
      <alignment vertical="center" wrapText="1"/>
      <protection/>
    </xf>
    <xf numFmtId="3" fontId="1" fillId="36" borderId="12" xfId="0" applyNumberFormat="1" applyFont="1" applyFill="1" applyBorder="1" applyAlignment="1" applyProtection="1">
      <alignment vertical="center" wrapText="1"/>
      <protection/>
    </xf>
    <xf numFmtId="0" fontId="1" fillId="0" borderId="0" xfId="18" applyFont="1">
      <alignment/>
      <protection/>
    </xf>
    <xf numFmtId="0" fontId="9" fillId="0" borderId="0" xfId="18" applyFont="1" applyFill="1">
      <alignment/>
      <protection/>
    </xf>
    <xf numFmtId="0" fontId="1" fillId="0" borderId="0" xfId="15" applyFont="1" applyAlignment="1">
      <alignment vertical="center"/>
      <protection/>
    </xf>
    <xf numFmtId="37" fontId="10" fillId="0" borderId="0" xfId="22" applyNumberFormat="1" applyFont="1" applyFill="1" applyAlignment="1">
      <alignment/>
    </xf>
    <xf numFmtId="0" fontId="11" fillId="0" borderId="0" xfId="25" applyNumberFormat="1" applyFont="1" applyFill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19" applyNumberFormat="1" applyFont="1" applyFill="1" applyBorder="1" applyAlignment="1" applyProtection="1">
      <alignment horizontal="center" vertical="center"/>
      <protection/>
    </xf>
    <xf numFmtId="0" fontId="1" fillId="0" borderId="14" xfId="19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9" applyFont="1" applyFill="1" applyAlignment="1">
      <alignment/>
    </xf>
    <xf numFmtId="0" fontId="1" fillId="0" borderId="0" xfId="25" applyFont="1" applyFill="1" applyAlignment="1">
      <alignment horizontal="right" vertical="center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25" applyFont="1" applyFill="1" applyAlignment="1">
      <alignment horizontal="center" vertical="center" wrapText="1"/>
    </xf>
    <xf numFmtId="0" fontId="1" fillId="0" borderId="0" xfId="25" applyFont="1" applyFill="1" applyBorder="1" applyAlignment="1">
      <alignment vertical="center"/>
    </xf>
    <xf numFmtId="0" fontId="1" fillId="0" borderId="0" xfId="25" applyFont="1" applyFill="1" applyBorder="1" applyAlignment="1">
      <alignment horizontal="right" vertical="center"/>
    </xf>
    <xf numFmtId="0" fontId="2" fillId="0" borderId="0" xfId="25" applyFont="1" applyFill="1" applyBorder="1" applyAlignment="1">
      <alignment horizontal="centerContinuous" vertical="center"/>
    </xf>
    <xf numFmtId="0" fontId="11" fillId="0" borderId="0" xfId="25" applyFont="1" applyFill="1" applyBorder="1" applyAlignment="1">
      <alignment horizontal="centerContinuous" vertical="center"/>
    </xf>
    <xf numFmtId="0" fontId="1" fillId="0" borderId="11" xfId="15" applyFont="1" applyFill="1" applyBorder="1" applyAlignment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>
      <alignment vertical="center"/>
    </xf>
    <xf numFmtId="0" fontId="1" fillId="0" borderId="17" xfId="15" applyFont="1" applyFill="1" applyBorder="1" applyAlignment="1">
      <alignment vertical="center"/>
      <protection/>
    </xf>
    <xf numFmtId="3" fontId="1" fillId="0" borderId="20" xfId="0" applyNumberFormat="1" applyFont="1" applyFill="1" applyBorder="1" applyAlignment="1">
      <alignment vertical="center"/>
    </xf>
    <xf numFmtId="0" fontId="1" fillId="0" borderId="9" xfId="0" applyFont="1" applyBorder="1" applyAlignment="1">
      <alignment/>
    </xf>
    <xf numFmtId="3" fontId="1" fillId="0" borderId="9" xfId="0" applyNumberFormat="1" applyFont="1" applyFill="1" applyBorder="1" applyAlignment="1">
      <alignment vertical="center"/>
    </xf>
    <xf numFmtId="0" fontId="0" fillId="0" borderId="0" xfId="15" applyFont="1" applyBorder="1" applyAlignment="1">
      <alignment vertical="center"/>
      <protection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15" applyFont="1" applyBorder="1" applyAlignment="1">
      <alignment horizontal="centerContinuous" vertical="center"/>
      <protection/>
    </xf>
    <xf numFmtId="0" fontId="15" fillId="0" borderId="0" xfId="15" applyFont="1" applyBorder="1" applyAlignment="1">
      <alignment horizontal="centerContinuous" vertical="center"/>
      <protection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workbookViewId="0" topLeftCell="A1">
      <selection activeCell="P15" sqref="P15"/>
    </sheetView>
  </sheetViews>
  <sheetFormatPr defaultColWidth="9.16015625" defaultRowHeight="12.75" customHeight="1"/>
  <cols>
    <col min="1" max="1" width="4.83203125" style="0" customWidth="1"/>
    <col min="2" max="10" width="15.83203125" style="0" customWidth="1"/>
    <col min="11" max="11" width="4.66015625" style="0" customWidth="1"/>
  </cols>
  <sheetData>
    <row r="1" spans="1:11" ht="14.2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4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4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4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61.5" customHeight="1">
      <c r="A5" s="168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61.5" customHeight="1">
      <c r="A6" s="168" t="s">
        <v>1</v>
      </c>
      <c r="B6" s="170"/>
      <c r="C6" s="170"/>
      <c r="D6" s="170"/>
      <c r="E6" s="170"/>
      <c r="F6" s="170"/>
      <c r="G6" s="170"/>
      <c r="H6" s="170"/>
      <c r="I6" s="170"/>
      <c r="J6" s="170"/>
      <c r="K6" s="167"/>
    </row>
    <row r="7" spans="1:11" ht="14.25" customHeight="1">
      <c r="A7" s="171" t="s">
        <v>2</v>
      </c>
      <c r="B7" s="170"/>
      <c r="C7" s="170"/>
      <c r="D7" s="170"/>
      <c r="E7" s="170"/>
      <c r="F7" s="170"/>
      <c r="G7" s="170"/>
      <c r="H7" s="170"/>
      <c r="I7" s="170"/>
      <c r="J7" s="170"/>
      <c r="K7" s="167"/>
    </row>
    <row r="8" spans="1:11" ht="14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4.2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4.2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14.2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14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ht="14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ht="14.2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ht="14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ht="14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ht="24.7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ht="14.2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</row>
    <row r="20" spans="1:11" ht="24.75" customHeight="1">
      <c r="A20" s="174" t="s">
        <v>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2"/>
    </row>
    <row r="21" spans="1:11" ht="0.7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14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14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4.16015625" style="1" customWidth="1"/>
    <col min="2" max="2" width="42.66015625" style="1" customWidth="1"/>
    <col min="3" max="8" width="17.33203125" style="1" customWidth="1"/>
    <col min="9" max="16384" width="9.16015625" style="1" customWidth="1"/>
  </cols>
  <sheetData>
    <row r="1" spans="1:8" ht="14.25" customHeight="1">
      <c r="A1" s="2"/>
      <c r="B1" s="3"/>
      <c r="C1" s="3"/>
      <c r="D1" s="3"/>
      <c r="E1" s="3"/>
      <c r="F1" s="3"/>
      <c r="G1" s="18"/>
      <c r="H1" s="4" t="s">
        <v>389</v>
      </c>
    </row>
    <row r="2" spans="1:8" ht="18" customHeight="1">
      <c r="A2" s="5" t="s">
        <v>390</v>
      </c>
      <c r="B2" s="6"/>
      <c r="C2" s="6"/>
      <c r="D2" s="6"/>
      <c r="E2" s="6"/>
      <c r="F2" s="6"/>
      <c r="G2" s="6"/>
      <c r="H2" s="6"/>
    </row>
    <row r="3" spans="1:8" ht="14.25" customHeight="1">
      <c r="A3" s="3" t="s">
        <v>6</v>
      </c>
      <c r="B3" s="3"/>
      <c r="C3" s="3"/>
      <c r="D3" s="3"/>
      <c r="E3" s="3"/>
      <c r="F3" s="3"/>
      <c r="G3" s="18"/>
      <c r="H3" s="7" t="s">
        <v>7</v>
      </c>
    </row>
    <row r="4" spans="1:8" ht="14.25" customHeight="1">
      <c r="A4" s="8" t="s">
        <v>391</v>
      </c>
      <c r="B4" s="8" t="s">
        <v>392</v>
      </c>
      <c r="C4" s="20" t="s">
        <v>393</v>
      </c>
      <c r="D4" s="10"/>
      <c r="E4" s="10"/>
      <c r="F4" s="10"/>
      <c r="G4" s="10"/>
      <c r="H4" s="10"/>
    </row>
    <row r="5" spans="1:8" ht="14.25" customHeight="1">
      <c r="A5" s="8"/>
      <c r="B5" s="8"/>
      <c r="C5" s="21" t="s">
        <v>102</v>
      </c>
      <c r="D5" s="9" t="s">
        <v>394</v>
      </c>
      <c r="E5" s="9" t="s">
        <v>254</v>
      </c>
      <c r="F5" s="8" t="s">
        <v>395</v>
      </c>
      <c r="G5" s="8"/>
      <c r="H5" s="8"/>
    </row>
    <row r="6" spans="1:9" ht="14.25" customHeight="1">
      <c r="A6" s="10"/>
      <c r="B6" s="10"/>
      <c r="C6" s="22"/>
      <c r="D6" s="14"/>
      <c r="E6" s="10"/>
      <c r="F6" s="23" t="s">
        <v>73</v>
      </c>
      <c r="G6" s="24" t="s">
        <v>396</v>
      </c>
      <c r="H6" s="25" t="s">
        <v>304</v>
      </c>
      <c r="I6" s="27"/>
    </row>
    <row r="7" spans="1:10" ht="14.25" customHeight="1">
      <c r="A7" s="15"/>
      <c r="B7" s="15" t="s">
        <v>78</v>
      </c>
      <c r="C7" s="26">
        <v>180000</v>
      </c>
      <c r="D7" s="26">
        <v>0</v>
      </c>
      <c r="E7" s="26">
        <v>10000</v>
      </c>
      <c r="F7" s="26">
        <v>170000</v>
      </c>
      <c r="G7" s="26">
        <v>170000</v>
      </c>
      <c r="H7" s="16">
        <v>0</v>
      </c>
      <c r="I7" s="2"/>
      <c r="J7" s="2"/>
    </row>
    <row r="8" spans="1:9" ht="14.25" customHeight="1">
      <c r="A8" s="15" t="s">
        <v>79</v>
      </c>
      <c r="B8" s="15" t="s">
        <v>0</v>
      </c>
      <c r="C8" s="26">
        <v>180000</v>
      </c>
      <c r="D8" s="26">
        <v>0</v>
      </c>
      <c r="E8" s="26">
        <v>10000</v>
      </c>
      <c r="F8" s="26">
        <v>170000</v>
      </c>
      <c r="G8" s="26">
        <v>170000</v>
      </c>
      <c r="H8" s="16">
        <v>0</v>
      </c>
      <c r="I8" s="27"/>
    </row>
    <row r="9" spans="1:10" ht="14.25" customHeight="1">
      <c r="A9" s="15" t="s">
        <v>80</v>
      </c>
      <c r="B9" s="15" t="s">
        <v>81</v>
      </c>
      <c r="C9" s="26">
        <v>180000</v>
      </c>
      <c r="D9" s="26">
        <v>0</v>
      </c>
      <c r="E9" s="26">
        <v>10000</v>
      </c>
      <c r="F9" s="26">
        <v>170000</v>
      </c>
      <c r="G9" s="26">
        <v>170000</v>
      </c>
      <c r="H9" s="16">
        <v>0</v>
      </c>
      <c r="J9" s="2"/>
    </row>
    <row r="10" spans="1:8" ht="14.25" customHeight="1">
      <c r="A10" s="2"/>
      <c r="B10" s="2"/>
      <c r="C10" s="2"/>
      <c r="D10" s="2"/>
      <c r="E10" s="2"/>
      <c r="F10" s="2"/>
      <c r="G10" s="2"/>
      <c r="H10" s="2"/>
    </row>
    <row r="11" spans="1:8" ht="14.25" customHeight="1">
      <c r="A11" s="2"/>
      <c r="C11" s="2"/>
      <c r="E11" s="2"/>
      <c r="F11" s="2"/>
      <c r="G11" s="2"/>
      <c r="H11" s="2"/>
    </row>
    <row r="12" spans="1:8" ht="14.25" customHeight="1">
      <c r="A12" s="2"/>
      <c r="C12" s="2"/>
      <c r="D12" s="2"/>
      <c r="E12" s="2"/>
      <c r="F12" s="2"/>
      <c r="G12" s="2"/>
      <c r="H12" s="2"/>
    </row>
    <row r="13" spans="4:7" ht="14.25" customHeight="1">
      <c r="D13" s="2"/>
      <c r="E13" s="2"/>
      <c r="F13" s="2"/>
      <c r="G13" s="2"/>
    </row>
    <row r="14" spans="5:7" ht="14.25" customHeight="1">
      <c r="E14" s="2"/>
      <c r="F14" s="2"/>
      <c r="G14" s="2"/>
    </row>
    <row r="15" spans="5:7" ht="14.25" customHeight="1">
      <c r="E15" s="2"/>
      <c r="F15" s="2"/>
      <c r="G15" s="2"/>
    </row>
    <row r="16" spans="5:7" ht="14.25" customHeight="1">
      <c r="E16" s="2"/>
      <c r="F16" s="2"/>
      <c r="G16" s="2"/>
    </row>
    <row r="17" spans="5:7" ht="14.25" customHeight="1">
      <c r="E17" s="2"/>
      <c r="F17" s="2"/>
      <c r="G17" s="2"/>
    </row>
    <row r="18" spans="5:7" ht="14.25" customHeight="1">
      <c r="E18" s="2"/>
      <c r="F18" s="2"/>
      <c r="G18" s="2"/>
    </row>
    <row r="19" spans="5:7" ht="14.25" customHeight="1">
      <c r="E19" s="2"/>
      <c r="F19" s="2"/>
      <c r="G19" s="2"/>
    </row>
    <row r="20" spans="5:7" ht="14.25" customHeight="1">
      <c r="E20" s="2"/>
      <c r="F20" s="2"/>
      <c r="G20" s="2"/>
    </row>
    <row r="21" spans="6:7" ht="14.25" customHeight="1">
      <c r="F21" s="2"/>
      <c r="G21" s="2"/>
    </row>
    <row r="22" spans="5:6" ht="14.25" customHeight="1">
      <c r="E22" s="2"/>
      <c r="F22" s="2"/>
    </row>
    <row r="23" ht="14.25" customHeight="1">
      <c r="F23" s="2"/>
    </row>
    <row r="24" ht="14.25" customHeight="1">
      <c r="E24" s="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8" width="22.33203125" style="1" customWidth="1"/>
    <col min="9" max="16384" width="9.16015625" style="1" customWidth="1"/>
  </cols>
  <sheetData>
    <row r="1" spans="1:9" ht="12.75" customHeight="1">
      <c r="A1" s="2"/>
      <c r="B1" s="3"/>
      <c r="C1" s="3"/>
      <c r="D1" s="3"/>
      <c r="E1" s="3"/>
      <c r="F1" s="3"/>
      <c r="G1" s="3"/>
      <c r="H1" s="4" t="s">
        <v>397</v>
      </c>
      <c r="I1" s="27"/>
    </row>
    <row r="2" spans="1:9" ht="18" customHeight="1">
      <c r="A2" s="19" t="s">
        <v>398</v>
      </c>
      <c r="B2" s="6"/>
      <c r="C2" s="6"/>
      <c r="D2" s="6"/>
      <c r="E2" s="6"/>
      <c r="F2" s="6"/>
      <c r="G2" s="6"/>
      <c r="H2" s="6"/>
      <c r="I2" s="27"/>
    </row>
    <row r="3" spans="1:9" ht="12.75" customHeight="1">
      <c r="A3" s="3" t="s">
        <v>6</v>
      </c>
      <c r="B3" s="3"/>
      <c r="C3" s="3"/>
      <c r="D3" s="3"/>
      <c r="E3" s="3"/>
      <c r="F3" s="3"/>
      <c r="G3" s="3"/>
      <c r="H3" s="7" t="s">
        <v>7</v>
      </c>
      <c r="I3" s="27"/>
    </row>
    <row r="4" spans="1:9" ht="12.75" customHeight="1">
      <c r="A4" s="8" t="s">
        <v>101</v>
      </c>
      <c r="B4" s="8"/>
      <c r="C4" s="8"/>
      <c r="D4" s="8"/>
      <c r="E4" s="9"/>
      <c r="F4" s="8" t="s">
        <v>399</v>
      </c>
      <c r="G4" s="10"/>
      <c r="H4" s="10"/>
      <c r="I4" s="27"/>
    </row>
    <row r="5" spans="1:9" ht="12.75" customHeight="1">
      <c r="A5" s="11" t="s">
        <v>70</v>
      </c>
      <c r="B5" s="11"/>
      <c r="C5" s="11"/>
      <c r="D5" s="11" t="s">
        <v>71</v>
      </c>
      <c r="E5" s="11" t="s">
        <v>110</v>
      </c>
      <c r="F5" s="11" t="s">
        <v>102</v>
      </c>
      <c r="G5" s="9" t="s">
        <v>103</v>
      </c>
      <c r="H5" s="8" t="s">
        <v>104</v>
      </c>
      <c r="I5" s="27"/>
    </row>
    <row r="6" spans="1:9" ht="12.75" customHeight="1">
      <c r="A6" s="12" t="s">
        <v>75</v>
      </c>
      <c r="B6" s="13" t="s">
        <v>76</v>
      </c>
      <c r="C6" s="13" t="s">
        <v>77</v>
      </c>
      <c r="D6" s="14"/>
      <c r="E6" s="14"/>
      <c r="F6" s="14"/>
      <c r="G6" s="14"/>
      <c r="H6" s="10"/>
      <c r="I6" s="27"/>
    </row>
    <row r="7" spans="1:9" ht="12.75" customHeight="1">
      <c r="A7" s="15"/>
      <c r="B7" s="15"/>
      <c r="C7" s="15"/>
      <c r="D7" s="15"/>
      <c r="E7" s="15"/>
      <c r="F7" s="26"/>
      <c r="G7" s="26"/>
      <c r="H7" s="16"/>
      <c r="I7" s="27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7"/>
    </row>
    <row r="9" spans="1:9" ht="12.75" customHeight="1">
      <c r="A9" s="27"/>
      <c r="B9" s="2"/>
      <c r="C9" s="2"/>
      <c r="D9" s="2"/>
      <c r="E9" s="2"/>
      <c r="F9" s="2"/>
      <c r="G9" s="2"/>
      <c r="H9" s="2"/>
      <c r="I9" s="27"/>
    </row>
    <row r="10" spans="1:9" ht="12.75" customHeight="1">
      <c r="A10" s="2"/>
      <c r="B10" s="27"/>
      <c r="C10" s="2"/>
      <c r="D10" s="2"/>
      <c r="E10" s="2"/>
      <c r="F10" s="2"/>
      <c r="G10" s="2"/>
      <c r="H10" s="2"/>
      <c r="I10" s="27"/>
    </row>
    <row r="11" spans="1:9" ht="12.75" customHeight="1">
      <c r="A11" s="2"/>
      <c r="B11" s="2"/>
      <c r="C11" s="27"/>
      <c r="D11" s="2"/>
      <c r="E11" s="2"/>
      <c r="F11" s="2"/>
      <c r="G11" s="2"/>
      <c r="H11" s="2"/>
      <c r="I11" s="27"/>
    </row>
    <row r="12" spans="1:9" ht="12.75" customHeight="1">
      <c r="A12" s="27"/>
      <c r="B12" s="27"/>
      <c r="C12" s="2"/>
      <c r="D12" s="2"/>
      <c r="E12" s="2"/>
      <c r="F12" s="27"/>
      <c r="G12" s="27"/>
      <c r="H12" s="2"/>
      <c r="I12" s="27"/>
    </row>
    <row r="13" spans="1:9" ht="12.75" customHeight="1">
      <c r="A13" s="27"/>
      <c r="B13" s="27"/>
      <c r="C13" s="27"/>
      <c r="D13" s="2"/>
      <c r="E13" s="2"/>
      <c r="F13" s="27"/>
      <c r="G13" s="27"/>
      <c r="H13" s="2"/>
      <c r="I13" s="27"/>
    </row>
    <row r="14" spans="1:9" ht="12.75" customHeight="1">
      <c r="A14" s="27"/>
      <c r="B14" s="27"/>
      <c r="C14" s="27"/>
      <c r="D14" s="2"/>
      <c r="E14" s="2"/>
      <c r="F14" s="27"/>
      <c r="G14" s="27"/>
      <c r="H14" s="2"/>
      <c r="I14" s="27"/>
    </row>
    <row r="15" spans="1:9" ht="12.75" customHeight="1">
      <c r="A15" s="27"/>
      <c r="B15" s="27"/>
      <c r="C15" s="27"/>
      <c r="D15" s="27"/>
      <c r="E15" s="2"/>
      <c r="F15" s="27"/>
      <c r="G15" s="2"/>
      <c r="H15" s="2"/>
      <c r="I15" s="27"/>
    </row>
    <row r="16" spans="1:9" ht="12.75" customHeight="1">
      <c r="A16" s="27"/>
      <c r="B16" s="27"/>
      <c r="C16" s="27"/>
      <c r="D16" s="27"/>
      <c r="E16" s="27"/>
      <c r="F16" s="27"/>
      <c r="G16" s="2"/>
      <c r="H16" s="2"/>
      <c r="I16" s="27"/>
    </row>
    <row r="17" spans="1:9" ht="12.75" customHeight="1">
      <c r="A17" s="27"/>
      <c r="B17" s="27"/>
      <c r="C17" s="27"/>
      <c r="D17" s="27"/>
      <c r="E17" s="27"/>
      <c r="F17" s="27"/>
      <c r="G17" s="2"/>
      <c r="H17" s="27"/>
      <c r="I17" s="27"/>
    </row>
    <row r="18" spans="1:9" ht="12.75" customHeight="1">
      <c r="A18" s="27"/>
      <c r="B18" s="27"/>
      <c r="C18" s="27"/>
      <c r="D18" s="27"/>
      <c r="E18" s="27"/>
      <c r="F18" s="27"/>
      <c r="G18" s="2"/>
      <c r="H18" s="27"/>
      <c r="I18" s="27"/>
    </row>
    <row r="19" spans="1:9" ht="12.75" customHeight="1">
      <c r="A19" s="27"/>
      <c r="B19" s="27"/>
      <c r="C19" s="27"/>
      <c r="D19" s="27"/>
      <c r="E19" s="27"/>
      <c r="F19" s="27"/>
      <c r="G19" s="2"/>
      <c r="H19" s="27"/>
      <c r="I19" s="27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10" ht="14.25" customHeight="1">
      <c r="A1" s="2"/>
      <c r="B1" s="3"/>
      <c r="C1" s="3"/>
      <c r="D1" s="3"/>
      <c r="E1" s="3"/>
      <c r="F1" s="3"/>
      <c r="G1" s="18"/>
      <c r="H1" s="4" t="s">
        <v>400</v>
      </c>
      <c r="I1" s="27"/>
      <c r="J1" s="27"/>
    </row>
    <row r="2" spans="1:10" ht="18" customHeight="1">
      <c r="A2" s="19" t="s">
        <v>401</v>
      </c>
      <c r="B2" s="6"/>
      <c r="C2" s="6"/>
      <c r="D2" s="6"/>
      <c r="E2" s="6"/>
      <c r="F2" s="6"/>
      <c r="G2" s="6"/>
      <c r="H2" s="6"/>
      <c r="I2" s="27"/>
      <c r="J2" s="27"/>
    </row>
    <row r="3" spans="1:10" ht="14.25" customHeight="1">
      <c r="A3" s="3" t="s">
        <v>6</v>
      </c>
      <c r="B3" s="3"/>
      <c r="C3" s="3"/>
      <c r="D3" s="3"/>
      <c r="E3" s="3"/>
      <c r="F3" s="3"/>
      <c r="G3" s="18"/>
      <c r="H3" s="7" t="s">
        <v>7</v>
      </c>
      <c r="I3" s="27"/>
      <c r="J3" s="27"/>
    </row>
    <row r="4" spans="1:10" ht="14.25" customHeight="1">
      <c r="A4" s="8" t="s">
        <v>391</v>
      </c>
      <c r="B4" s="8" t="s">
        <v>392</v>
      </c>
      <c r="C4" s="20" t="s">
        <v>402</v>
      </c>
      <c r="D4" s="10"/>
      <c r="E4" s="10"/>
      <c r="F4" s="10"/>
      <c r="G4" s="10"/>
      <c r="H4" s="10"/>
      <c r="I4" s="27"/>
      <c r="J4" s="27"/>
    </row>
    <row r="5" spans="1:10" ht="14.25" customHeight="1">
      <c r="A5" s="8"/>
      <c r="B5" s="8"/>
      <c r="C5" s="21" t="s">
        <v>102</v>
      </c>
      <c r="D5" s="9" t="s">
        <v>394</v>
      </c>
      <c r="E5" s="9" t="s">
        <v>254</v>
      </c>
      <c r="F5" s="8" t="s">
        <v>395</v>
      </c>
      <c r="G5" s="8"/>
      <c r="H5" s="8"/>
      <c r="I5" s="27"/>
      <c r="J5" s="27"/>
    </row>
    <row r="6" spans="1:10" ht="14.25" customHeight="1">
      <c r="A6" s="10"/>
      <c r="B6" s="10"/>
      <c r="C6" s="22"/>
      <c r="D6" s="14"/>
      <c r="E6" s="10"/>
      <c r="F6" s="23" t="s">
        <v>73</v>
      </c>
      <c r="G6" s="24" t="s">
        <v>396</v>
      </c>
      <c r="H6" s="25" t="s">
        <v>304</v>
      </c>
      <c r="I6" s="27"/>
      <c r="J6" s="27"/>
    </row>
    <row r="7" spans="1:10" ht="14.25" customHeight="1">
      <c r="A7" s="15"/>
      <c r="B7" s="15"/>
      <c r="C7" s="26"/>
      <c r="D7" s="26"/>
      <c r="E7" s="26"/>
      <c r="F7" s="26"/>
      <c r="G7" s="26"/>
      <c r="H7" s="16"/>
      <c r="I7" s="2"/>
      <c r="J7" s="2"/>
    </row>
    <row r="8" spans="1:10" ht="14.25" customHeight="1">
      <c r="A8" s="2"/>
      <c r="B8" s="2"/>
      <c r="C8" s="2"/>
      <c r="D8" s="2"/>
      <c r="E8" s="2"/>
      <c r="F8" s="2"/>
      <c r="G8" s="2"/>
      <c r="H8" s="2"/>
      <c r="I8" s="27"/>
      <c r="J8" s="27"/>
    </row>
    <row r="9" spans="1:10" ht="14.25" customHeight="1">
      <c r="A9" s="2"/>
      <c r="B9" s="2"/>
      <c r="C9" s="2"/>
      <c r="D9" s="2"/>
      <c r="E9" s="2"/>
      <c r="F9" s="2"/>
      <c r="G9" s="2"/>
      <c r="H9" s="2"/>
      <c r="I9" s="27"/>
      <c r="J9" s="2"/>
    </row>
    <row r="10" spans="1:10" ht="14.25" customHeight="1">
      <c r="A10" s="2"/>
      <c r="B10" s="2"/>
      <c r="C10" s="2"/>
      <c r="D10" s="2"/>
      <c r="E10" s="2"/>
      <c r="F10" s="2"/>
      <c r="G10" s="2"/>
      <c r="H10" s="2"/>
      <c r="I10" s="27"/>
      <c r="J10" s="27"/>
    </row>
    <row r="11" spans="1:10" ht="14.25" customHeight="1">
      <c r="A11" s="2"/>
      <c r="B11" s="27"/>
      <c r="C11" s="2"/>
      <c r="D11" s="27"/>
      <c r="E11" s="2"/>
      <c r="F11" s="2"/>
      <c r="G11" s="2"/>
      <c r="H11" s="2"/>
      <c r="I11" s="27"/>
      <c r="J11" s="27"/>
    </row>
    <row r="12" spans="1:10" ht="14.25" customHeight="1">
      <c r="A12" s="2"/>
      <c r="B12" s="27"/>
      <c r="C12" s="2"/>
      <c r="D12" s="2"/>
      <c r="E12" s="2"/>
      <c r="F12" s="2"/>
      <c r="G12" s="2"/>
      <c r="H12" s="2"/>
      <c r="I12" s="27"/>
      <c r="J12" s="27"/>
    </row>
    <row r="13" spans="1:10" ht="14.25" customHeight="1">
      <c r="A13" s="27"/>
      <c r="B13" s="27"/>
      <c r="C13" s="27"/>
      <c r="D13" s="2"/>
      <c r="E13" s="2"/>
      <c r="F13" s="2"/>
      <c r="G13" s="2"/>
      <c r="H13" s="27"/>
      <c r="I13" s="27"/>
      <c r="J13" s="27"/>
    </row>
    <row r="14" spans="1:10" ht="14.25" customHeight="1">
      <c r="A14" s="27"/>
      <c r="B14" s="27"/>
      <c r="C14" s="27"/>
      <c r="D14" s="27"/>
      <c r="E14" s="2"/>
      <c r="F14" s="2"/>
      <c r="G14" s="2"/>
      <c r="H14" s="27"/>
      <c r="I14" s="27"/>
      <c r="J14" s="27"/>
    </row>
    <row r="15" spans="1:10" ht="14.25" customHeight="1">
      <c r="A15" s="27"/>
      <c r="B15" s="27"/>
      <c r="C15" s="27"/>
      <c r="D15" s="27"/>
      <c r="E15" s="2"/>
      <c r="F15" s="2"/>
      <c r="G15" s="2"/>
      <c r="H15" s="27"/>
      <c r="I15" s="27"/>
      <c r="J15" s="27"/>
    </row>
    <row r="16" spans="1:10" ht="14.25" customHeight="1">
      <c r="A16" s="27"/>
      <c r="B16" s="27"/>
      <c r="C16" s="27"/>
      <c r="D16" s="27"/>
      <c r="E16" s="2"/>
      <c r="F16" s="2"/>
      <c r="G16" s="2"/>
      <c r="H16" s="27"/>
      <c r="I16" s="27"/>
      <c r="J16" s="27"/>
    </row>
    <row r="17" spans="1:10" ht="14.25" customHeight="1">
      <c r="A17" s="27"/>
      <c r="B17" s="27"/>
      <c r="C17" s="27"/>
      <c r="D17" s="27"/>
      <c r="E17" s="2"/>
      <c r="F17" s="2"/>
      <c r="G17" s="2"/>
      <c r="H17" s="27"/>
      <c r="I17" s="27"/>
      <c r="J17" s="27"/>
    </row>
    <row r="18" spans="1:10" ht="14.25" customHeight="1">
      <c r="A18" s="27"/>
      <c r="B18" s="27"/>
      <c r="C18" s="27"/>
      <c r="D18" s="27"/>
      <c r="E18" s="2"/>
      <c r="F18" s="2"/>
      <c r="G18" s="2"/>
      <c r="H18" s="27"/>
      <c r="I18" s="27"/>
      <c r="J18" s="27"/>
    </row>
    <row r="19" spans="1:10" ht="14.25" customHeight="1">
      <c r="A19" s="27"/>
      <c r="B19" s="27"/>
      <c r="C19" s="27"/>
      <c r="D19" s="27"/>
      <c r="E19" s="2"/>
      <c r="F19" s="2"/>
      <c r="G19" s="2"/>
      <c r="H19" s="27"/>
      <c r="I19" s="27"/>
      <c r="J19" s="27"/>
    </row>
    <row r="20" spans="1:10" ht="14.25" customHeight="1">
      <c r="A20" s="27"/>
      <c r="B20" s="27"/>
      <c r="C20" s="27"/>
      <c r="D20" s="27"/>
      <c r="E20" s="2"/>
      <c r="F20" s="2"/>
      <c r="G20" s="2"/>
      <c r="H20" s="27"/>
      <c r="I20" s="27"/>
      <c r="J20" s="27"/>
    </row>
    <row r="21" spans="1:10" ht="14.25" customHeight="1">
      <c r="A21" s="27"/>
      <c r="B21" s="27"/>
      <c r="C21" s="27"/>
      <c r="D21" s="27"/>
      <c r="E21" s="27"/>
      <c r="F21" s="2"/>
      <c r="G21" s="2"/>
      <c r="H21" s="27"/>
      <c r="I21" s="27"/>
      <c r="J21" s="27"/>
    </row>
    <row r="22" spans="1:10" ht="14.25" customHeight="1">
      <c r="A22" s="27"/>
      <c r="B22" s="27"/>
      <c r="C22" s="27"/>
      <c r="D22" s="27"/>
      <c r="E22" s="2"/>
      <c r="F22" s="2"/>
      <c r="G22" s="27"/>
      <c r="H22" s="27"/>
      <c r="I22" s="27"/>
      <c r="J22" s="27"/>
    </row>
    <row r="23" spans="1:10" ht="14.25" customHeight="1">
      <c r="A23" s="27"/>
      <c r="B23" s="27"/>
      <c r="C23" s="27"/>
      <c r="D23" s="27"/>
      <c r="E23" s="27"/>
      <c r="F23" s="2"/>
      <c r="G23" s="27"/>
      <c r="H23" s="27"/>
      <c r="I23" s="27"/>
      <c r="J23" s="27"/>
    </row>
    <row r="24" spans="1:10" ht="14.25" customHeight="1">
      <c r="A24" s="27"/>
      <c r="B24" s="27"/>
      <c r="C24" s="27"/>
      <c r="D24" s="27"/>
      <c r="E24" s="2"/>
      <c r="F24" s="27"/>
      <c r="G24" s="27"/>
      <c r="H24" s="27"/>
      <c r="I24" s="27"/>
      <c r="J24" s="27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1" customWidth="1"/>
    <col min="4" max="4" width="11.66015625" style="1" customWidth="1"/>
    <col min="5" max="5" width="42.66015625" style="1" customWidth="1"/>
    <col min="6" max="8" width="22.33203125" style="1" customWidth="1"/>
    <col min="9" max="16384" width="9.16015625" style="1" customWidth="1"/>
  </cols>
  <sheetData>
    <row r="1" spans="1:8" ht="14.25" customHeight="1">
      <c r="A1" s="2"/>
      <c r="B1" s="3"/>
      <c r="C1" s="3"/>
      <c r="D1" s="3"/>
      <c r="E1" s="3"/>
      <c r="F1" s="3"/>
      <c r="G1" s="3"/>
      <c r="H1" s="4" t="s">
        <v>403</v>
      </c>
    </row>
    <row r="2" spans="1:8" ht="18" customHeight="1">
      <c r="A2" s="5" t="s">
        <v>404</v>
      </c>
      <c r="B2" s="6"/>
      <c r="C2" s="6"/>
      <c r="D2" s="6"/>
      <c r="E2" s="6"/>
      <c r="F2" s="6"/>
      <c r="G2" s="6"/>
      <c r="H2" s="6"/>
    </row>
    <row r="3" spans="1:8" ht="14.25" customHeight="1">
      <c r="A3" s="3" t="s">
        <v>6</v>
      </c>
      <c r="B3" s="3"/>
      <c r="C3" s="3"/>
      <c r="D3" s="3"/>
      <c r="E3" s="3"/>
      <c r="F3" s="3"/>
      <c r="G3" s="3"/>
      <c r="H3" s="7" t="s">
        <v>7</v>
      </c>
    </row>
    <row r="4" spans="1:8" ht="14.25" customHeight="1">
      <c r="A4" s="8" t="s">
        <v>101</v>
      </c>
      <c r="B4" s="8"/>
      <c r="C4" s="8"/>
      <c r="D4" s="8"/>
      <c r="E4" s="9"/>
      <c r="F4" s="8" t="s">
        <v>405</v>
      </c>
      <c r="G4" s="10"/>
      <c r="H4" s="10"/>
    </row>
    <row r="5" spans="1:8" ht="14.25" customHeight="1">
      <c r="A5" s="11" t="s">
        <v>70</v>
      </c>
      <c r="B5" s="11"/>
      <c r="C5" s="11"/>
      <c r="D5" s="11" t="s">
        <v>71</v>
      </c>
      <c r="E5" s="11" t="s">
        <v>110</v>
      </c>
      <c r="F5" s="11" t="s">
        <v>102</v>
      </c>
      <c r="G5" s="9" t="s">
        <v>103</v>
      </c>
      <c r="H5" s="8" t="s">
        <v>104</v>
      </c>
    </row>
    <row r="6" spans="1:8" ht="14.25" customHeight="1">
      <c r="A6" s="12" t="s">
        <v>75</v>
      </c>
      <c r="B6" s="13" t="s">
        <v>76</v>
      </c>
      <c r="C6" s="13" t="s">
        <v>77</v>
      </c>
      <c r="D6" s="14"/>
      <c r="E6" s="14"/>
      <c r="F6" s="14"/>
      <c r="G6" s="14"/>
      <c r="H6" s="10"/>
    </row>
    <row r="7" spans="1:8" ht="14.25" customHeight="1">
      <c r="A7" s="15"/>
      <c r="B7" s="15"/>
      <c r="C7" s="15"/>
      <c r="D7" s="15"/>
      <c r="E7" s="15"/>
      <c r="F7" s="16"/>
      <c r="G7" s="17"/>
      <c r="H7" s="16"/>
    </row>
    <row r="8" spans="1:8" ht="14.25" customHeight="1">
      <c r="A8" s="2"/>
      <c r="B8" s="2"/>
      <c r="C8" s="2"/>
      <c r="D8" s="2"/>
      <c r="E8" s="2"/>
      <c r="F8" s="2"/>
      <c r="G8" s="2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4.25" customHeight="1">
      <c r="A10" s="2"/>
      <c r="C10" s="2"/>
      <c r="D10" s="2"/>
      <c r="E10" s="2"/>
      <c r="F10" s="2"/>
      <c r="G10" s="2"/>
      <c r="H10" s="2"/>
    </row>
    <row r="11" spans="1:8" ht="14.25" customHeight="1">
      <c r="A11" s="2"/>
      <c r="B11" s="2"/>
      <c r="D11" s="2"/>
      <c r="E11" s="2"/>
      <c r="F11" s="2"/>
      <c r="G11" s="2"/>
      <c r="H11" s="2"/>
    </row>
    <row r="12" spans="3:8" ht="14.25" customHeight="1">
      <c r="C12" s="2"/>
      <c r="D12" s="2"/>
      <c r="E12" s="2"/>
      <c r="H12" s="2"/>
    </row>
    <row r="13" spans="4:8" ht="14.25" customHeight="1">
      <c r="D13" s="2"/>
      <c r="E13" s="2"/>
      <c r="H13" s="2"/>
    </row>
    <row r="14" spans="4:8" ht="14.25" customHeight="1">
      <c r="D14" s="2"/>
      <c r="E14" s="2"/>
      <c r="H14" s="2"/>
    </row>
    <row r="15" spans="5:8" ht="14.25" customHeight="1">
      <c r="E15" s="2"/>
      <c r="G15" s="2"/>
      <c r="H15" s="2"/>
    </row>
    <row r="16" ht="14.25" customHeight="1">
      <c r="G16" s="2"/>
    </row>
    <row r="17" ht="14.25" customHeight="1">
      <c r="G17" s="2"/>
    </row>
    <row r="18" ht="14.25" customHeight="1">
      <c r="G18" s="2"/>
    </row>
    <row r="19" ht="14.25" customHeight="1">
      <c r="G19" s="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A3" sqref="A3"/>
    </sheetView>
  </sheetViews>
  <sheetFormatPr defaultColWidth="9.16015625" defaultRowHeight="14.25" customHeight="1"/>
  <cols>
    <col min="1" max="4" width="34.83203125" style="1" customWidth="1"/>
    <col min="5" max="32" width="12" style="1" customWidth="1"/>
    <col min="33" max="16384" width="9.16015625" style="1" customWidth="1"/>
  </cols>
  <sheetData>
    <row r="1" spans="1:256" ht="14.25" customHeight="1">
      <c r="A1" s="2"/>
      <c r="B1" s="156"/>
      <c r="C1" s="156"/>
      <c r="D1" s="157" t="s">
        <v>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8" customHeight="1">
      <c r="A2" s="158" t="s">
        <v>5</v>
      </c>
      <c r="B2" s="159"/>
      <c r="C2" s="159"/>
      <c r="D2" s="15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4.25" customHeight="1">
      <c r="A3" s="156" t="s">
        <v>6</v>
      </c>
      <c r="B3" s="156"/>
      <c r="C3" s="156"/>
      <c r="D3" s="157" t="s">
        <v>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4.25" customHeight="1">
      <c r="A4" s="131" t="s">
        <v>8</v>
      </c>
      <c r="B4" s="131"/>
      <c r="C4" s="131" t="s">
        <v>9</v>
      </c>
      <c r="D4" s="131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4.25" customHeight="1">
      <c r="A5" s="131" t="s">
        <v>10</v>
      </c>
      <c r="B5" s="160" t="s">
        <v>11</v>
      </c>
      <c r="C5" s="131" t="s">
        <v>10</v>
      </c>
      <c r="D5" s="160" t="s">
        <v>11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4.25" customHeight="1">
      <c r="A6" s="101" t="s">
        <v>12</v>
      </c>
      <c r="B6" s="102">
        <v>5770598.67</v>
      </c>
      <c r="C6" s="161" t="s">
        <v>13</v>
      </c>
      <c r="D6" s="102">
        <v>5067200.28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4.25" customHeight="1">
      <c r="A7" s="101" t="s">
        <v>14</v>
      </c>
      <c r="B7" s="16">
        <v>0</v>
      </c>
      <c r="C7" s="162" t="s">
        <v>15</v>
      </c>
      <c r="D7" s="102">
        <v>0</v>
      </c>
      <c r="E7" s="2"/>
      <c r="F7" s="2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4.25" customHeight="1">
      <c r="A8" s="101" t="s">
        <v>16</v>
      </c>
      <c r="B8" s="111"/>
      <c r="C8" s="162" t="s">
        <v>17</v>
      </c>
      <c r="D8" s="102">
        <v>0</v>
      </c>
      <c r="E8" s="2"/>
      <c r="F8" s="2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4.25" customHeight="1">
      <c r="A9" s="101" t="s">
        <v>18</v>
      </c>
      <c r="B9" s="102">
        <v>0</v>
      </c>
      <c r="C9" s="162" t="s">
        <v>19</v>
      </c>
      <c r="D9" s="102">
        <v>0</v>
      </c>
      <c r="E9" s="2"/>
      <c r="F9" s="2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4.25" customHeight="1">
      <c r="A10" s="101" t="s">
        <v>20</v>
      </c>
      <c r="B10" s="102">
        <v>0</v>
      </c>
      <c r="C10" s="161" t="s">
        <v>21</v>
      </c>
      <c r="D10" s="102">
        <v>0</v>
      </c>
      <c r="E10" s="2"/>
      <c r="F10" s="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4.25" customHeight="1">
      <c r="A11" s="101" t="s">
        <v>22</v>
      </c>
      <c r="B11" s="102">
        <v>0</v>
      </c>
      <c r="C11" s="161" t="s">
        <v>23</v>
      </c>
      <c r="D11" s="102">
        <v>0</v>
      </c>
      <c r="E11" s="2"/>
      <c r="F11" s="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4.25" customHeight="1">
      <c r="A12" s="101" t="s">
        <v>24</v>
      </c>
      <c r="B12" s="16">
        <v>0</v>
      </c>
      <c r="C12" s="161" t="s">
        <v>25</v>
      </c>
      <c r="D12" s="102">
        <v>0</v>
      </c>
      <c r="E12" s="2"/>
      <c r="F12" s="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4.25" customHeight="1">
      <c r="A13" s="101"/>
      <c r="B13" s="111"/>
      <c r="C13" s="103" t="s">
        <v>26</v>
      </c>
      <c r="D13" s="102">
        <v>362933.13</v>
      </c>
      <c r="E13" s="2"/>
      <c r="F13" s="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4.25" customHeight="1">
      <c r="A14" s="101"/>
      <c r="B14" s="113"/>
      <c r="C14" s="103" t="s">
        <v>27</v>
      </c>
      <c r="D14" s="102">
        <v>0</v>
      </c>
      <c r="E14" s="2"/>
      <c r="F14" s="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4.25" customHeight="1">
      <c r="A15" s="101"/>
      <c r="B15" s="110"/>
      <c r="C15" s="103" t="s">
        <v>28</v>
      </c>
      <c r="D15" s="102">
        <v>130948.2</v>
      </c>
      <c r="E15" s="2"/>
      <c r="F15" s="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4.25" customHeight="1">
      <c r="A16" s="101"/>
      <c r="B16" s="110"/>
      <c r="C16" s="103" t="s">
        <v>29</v>
      </c>
      <c r="D16" s="102">
        <v>0</v>
      </c>
      <c r="E16" s="2"/>
      <c r="F16" s="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4.25" customHeight="1">
      <c r="A17" s="101"/>
      <c r="B17" s="110"/>
      <c r="C17" s="103" t="s">
        <v>30</v>
      </c>
      <c r="D17" s="102">
        <v>0</v>
      </c>
      <c r="E17" s="2"/>
      <c r="F17" s="2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4.25" customHeight="1">
      <c r="A18" s="101"/>
      <c r="B18" s="110"/>
      <c r="C18" s="103" t="s">
        <v>31</v>
      </c>
      <c r="D18" s="102">
        <v>0</v>
      </c>
      <c r="E18" s="2"/>
      <c r="F18" s="2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4.25" customHeight="1">
      <c r="A19" s="101"/>
      <c r="B19" s="110"/>
      <c r="C19" s="103" t="s">
        <v>32</v>
      </c>
      <c r="D19" s="102">
        <v>0</v>
      </c>
      <c r="E19" s="2"/>
      <c r="F19" s="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4.25" customHeight="1">
      <c r="A20" s="101"/>
      <c r="B20" s="110"/>
      <c r="C20" s="103" t="s">
        <v>33</v>
      </c>
      <c r="D20" s="102">
        <v>0</v>
      </c>
      <c r="E20" s="2"/>
      <c r="F20" s="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4.25" customHeight="1">
      <c r="A21" s="101"/>
      <c r="B21" s="110"/>
      <c r="C21" s="103" t="s">
        <v>34</v>
      </c>
      <c r="D21" s="102">
        <v>0</v>
      </c>
      <c r="E21" s="2"/>
      <c r="F21" s="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4.25" customHeight="1">
      <c r="A22" s="101"/>
      <c r="B22" s="110"/>
      <c r="C22" s="103" t="s">
        <v>35</v>
      </c>
      <c r="D22" s="102">
        <v>0</v>
      </c>
      <c r="E22" s="2"/>
      <c r="F22" s="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4.25" customHeight="1">
      <c r="A23" s="101"/>
      <c r="B23" s="110"/>
      <c r="C23" s="103" t="s">
        <v>36</v>
      </c>
      <c r="D23" s="102">
        <v>0</v>
      </c>
      <c r="E23" s="2"/>
      <c r="F23" s="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4.25" customHeight="1">
      <c r="A24" s="101"/>
      <c r="B24" s="110"/>
      <c r="C24" s="103" t="s">
        <v>37</v>
      </c>
      <c r="D24" s="102">
        <v>0</v>
      </c>
      <c r="E24" s="2"/>
      <c r="F24" s="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4.25" customHeight="1">
      <c r="A25" s="101"/>
      <c r="B25" s="110"/>
      <c r="C25" s="103" t="s">
        <v>38</v>
      </c>
      <c r="D25" s="102">
        <v>209517.06</v>
      </c>
      <c r="E25" s="2"/>
      <c r="F25" s="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4.25" customHeight="1">
      <c r="A26" s="101"/>
      <c r="B26" s="110"/>
      <c r="C26" s="103" t="s">
        <v>39</v>
      </c>
      <c r="D26" s="102">
        <v>0</v>
      </c>
      <c r="E26" s="2"/>
      <c r="F26" s="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4.25" customHeight="1">
      <c r="A27" s="101"/>
      <c r="B27" s="110"/>
      <c r="C27" s="103" t="s">
        <v>40</v>
      </c>
      <c r="D27" s="102">
        <v>0</v>
      </c>
      <c r="E27" s="2"/>
      <c r="F27" s="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4.25" customHeight="1">
      <c r="A28" s="101"/>
      <c r="B28" s="110"/>
      <c r="C28" s="103" t="s">
        <v>41</v>
      </c>
      <c r="D28" s="102">
        <v>0</v>
      </c>
      <c r="E28" s="2"/>
      <c r="F28" s="2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4.25" customHeight="1">
      <c r="A29" s="101"/>
      <c r="B29" s="110"/>
      <c r="C29" s="103" t="s">
        <v>42</v>
      </c>
      <c r="D29" s="102">
        <v>0</v>
      </c>
      <c r="E29" s="2"/>
      <c r="F29" s="2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4.25" customHeight="1">
      <c r="A30" s="101"/>
      <c r="B30" s="110"/>
      <c r="C30" s="103" t="s">
        <v>43</v>
      </c>
      <c r="D30" s="102">
        <v>0</v>
      </c>
      <c r="E30" s="2"/>
      <c r="F30" s="2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4.25" customHeight="1">
      <c r="A31" s="101"/>
      <c r="B31" s="110"/>
      <c r="C31" s="103" t="s">
        <v>44</v>
      </c>
      <c r="D31" s="102">
        <v>0</v>
      </c>
      <c r="E31" s="2"/>
      <c r="F31" s="2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 customHeight="1">
      <c r="A32" s="101"/>
      <c r="B32" s="110"/>
      <c r="C32" s="103" t="s">
        <v>45</v>
      </c>
      <c r="D32" s="102">
        <v>0</v>
      </c>
      <c r="E32" s="2"/>
      <c r="F32" s="2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4.25" customHeight="1">
      <c r="A33" s="101"/>
      <c r="B33" s="110"/>
      <c r="C33" s="103" t="s">
        <v>46</v>
      </c>
      <c r="D33" s="102">
        <v>0</v>
      </c>
      <c r="E33" s="2"/>
      <c r="F33" s="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4.25" customHeight="1">
      <c r="A34" s="101"/>
      <c r="B34" s="110"/>
      <c r="C34" s="103" t="s">
        <v>47</v>
      </c>
      <c r="D34" s="16">
        <v>0</v>
      </c>
      <c r="E34" s="2"/>
      <c r="F34" s="2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4.25" customHeight="1">
      <c r="A35" s="115"/>
      <c r="B35" s="110"/>
      <c r="C35" s="161"/>
      <c r="D35" s="110"/>
      <c r="E35" s="2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4.25" customHeight="1">
      <c r="A36" s="131" t="s">
        <v>48</v>
      </c>
      <c r="B36" s="102">
        <f>SUM(B6:B15)</f>
        <v>5770598.67</v>
      </c>
      <c r="C36" s="131" t="s">
        <v>49</v>
      </c>
      <c r="D36" s="111">
        <f>SUM(D6:D34)</f>
        <v>5770598.67</v>
      </c>
      <c r="E36" s="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4.25" customHeight="1">
      <c r="A37" s="101" t="s">
        <v>50</v>
      </c>
      <c r="B37" s="102"/>
      <c r="C37" s="161" t="s">
        <v>51</v>
      </c>
      <c r="D37" s="113"/>
      <c r="E37" s="2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4" ht="14.25" customHeight="1">
      <c r="A38" s="101" t="s">
        <v>52</v>
      </c>
      <c r="B38" s="129">
        <v>0</v>
      </c>
      <c r="C38" s="163" t="s">
        <v>53</v>
      </c>
      <c r="D38" s="164"/>
    </row>
    <row r="39" spans="1:4" ht="14.25" customHeight="1">
      <c r="A39" s="165"/>
      <c r="B39" s="164"/>
      <c r="C39" s="115" t="s">
        <v>54</v>
      </c>
      <c r="D39" s="166"/>
    </row>
    <row r="40" spans="1:4" ht="14.25" customHeight="1">
      <c r="A40" s="131" t="s">
        <v>55</v>
      </c>
      <c r="B40" s="166">
        <f>SUM(B36,B37,B38)</f>
        <v>5770598.67</v>
      </c>
      <c r="C40" s="131" t="s">
        <v>56</v>
      </c>
      <c r="D40" s="166">
        <f>SUM(D36,D37,D39)</f>
        <v>5770598.67</v>
      </c>
    </row>
    <row r="41" ht="14.25" customHeight="1">
      <c r="D41" s="2"/>
    </row>
  </sheetData>
  <sheetProtection/>
  <mergeCells count="2">
    <mergeCell ref="A4:B4"/>
    <mergeCell ref="C4:D4"/>
  </mergeCells>
  <printOptions horizontalCentered="1"/>
  <pageMargins left="0.3937007874015747" right="0.3937007874015747" top="0.19685039370078736" bottom="0.019685039663408684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33203125" style="1" customWidth="1"/>
    <col min="2" max="3" width="4.66015625" style="1" customWidth="1"/>
    <col min="4" max="4" width="12.33203125" style="1" customWidth="1"/>
    <col min="5" max="5" width="38.5" style="1" customWidth="1"/>
    <col min="6" max="16" width="15.33203125" style="1" customWidth="1"/>
    <col min="17" max="17" width="12" style="1" customWidth="1"/>
    <col min="18" max="16384" width="9.16015625" style="1" customWidth="1"/>
  </cols>
  <sheetData>
    <row r="1" spans="1:17" ht="14.25" customHeight="1">
      <c r="A1" s="2"/>
      <c r="B1" s="3"/>
      <c r="C1" s="3"/>
      <c r="D1" s="3"/>
      <c r="E1" s="139"/>
      <c r="F1" s="139"/>
      <c r="G1" s="139"/>
      <c r="H1" s="140"/>
      <c r="I1" s="140"/>
      <c r="J1" s="140"/>
      <c r="K1" s="140"/>
      <c r="L1" s="140"/>
      <c r="M1" s="140"/>
      <c r="N1" s="140"/>
      <c r="O1" s="148"/>
      <c r="P1" s="7" t="s">
        <v>57</v>
      </c>
      <c r="Q1" s="27"/>
    </row>
    <row r="2" spans="1:17" ht="18" customHeight="1">
      <c r="A2" s="19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7"/>
    </row>
    <row r="3" spans="1:17" ht="14.25" customHeight="1">
      <c r="A3" s="3" t="s">
        <v>6</v>
      </c>
      <c r="B3" s="3"/>
      <c r="C3" s="3"/>
      <c r="D3" s="3"/>
      <c r="E3" s="3"/>
      <c r="F3" s="139"/>
      <c r="G3" s="139"/>
      <c r="H3" s="140"/>
      <c r="I3" s="140"/>
      <c r="J3" s="140"/>
      <c r="K3" s="140"/>
      <c r="L3" s="140"/>
      <c r="M3" s="140"/>
      <c r="N3" s="140"/>
      <c r="O3" s="148"/>
      <c r="P3" s="149" t="s">
        <v>7</v>
      </c>
      <c r="Q3" s="27"/>
    </row>
    <row r="4" spans="1:17" ht="14.25" customHeight="1">
      <c r="A4" s="8" t="s">
        <v>59</v>
      </c>
      <c r="B4" s="8"/>
      <c r="C4" s="8"/>
      <c r="D4" s="10"/>
      <c r="E4" s="14"/>
      <c r="F4" s="142" t="s">
        <v>60</v>
      </c>
      <c r="G4" s="143" t="s">
        <v>61</v>
      </c>
      <c r="H4" s="143" t="s">
        <v>62</v>
      </c>
      <c r="I4" s="15" t="s">
        <v>63</v>
      </c>
      <c r="J4" s="142" t="s">
        <v>64</v>
      </c>
      <c r="K4" s="147" t="s">
        <v>65</v>
      </c>
      <c r="L4" s="147"/>
      <c r="M4" s="150" t="s">
        <v>66</v>
      </c>
      <c r="N4" s="142" t="s">
        <v>67</v>
      </c>
      <c r="O4" s="142" t="s">
        <v>68</v>
      </c>
      <c r="P4" s="143" t="s">
        <v>69</v>
      </c>
      <c r="Q4" s="27"/>
    </row>
    <row r="5" spans="1:17" ht="14.25" customHeight="1">
      <c r="A5" s="8" t="s">
        <v>70</v>
      </c>
      <c r="B5" s="8"/>
      <c r="C5" s="9"/>
      <c r="D5" s="9" t="s">
        <v>71</v>
      </c>
      <c r="E5" s="9" t="s">
        <v>72</v>
      </c>
      <c r="F5" s="142"/>
      <c r="G5" s="143"/>
      <c r="H5" s="143"/>
      <c r="I5" s="15"/>
      <c r="J5" s="142"/>
      <c r="K5" s="142" t="s">
        <v>73</v>
      </c>
      <c r="L5" s="143" t="s">
        <v>74</v>
      </c>
      <c r="M5" s="150"/>
      <c r="N5" s="142"/>
      <c r="O5" s="142"/>
      <c r="P5" s="143"/>
      <c r="Q5" s="2"/>
    </row>
    <row r="6" spans="1:17" ht="14.25" customHeight="1">
      <c r="A6" s="144" t="s">
        <v>75</v>
      </c>
      <c r="B6" s="144" t="s">
        <v>76</v>
      </c>
      <c r="C6" s="145" t="s">
        <v>77</v>
      </c>
      <c r="D6" s="14"/>
      <c r="E6" s="14"/>
      <c r="F6" s="146"/>
      <c r="G6" s="147"/>
      <c r="H6" s="147"/>
      <c r="I6" s="151"/>
      <c r="J6" s="142"/>
      <c r="K6" s="146"/>
      <c r="L6" s="143"/>
      <c r="M6" s="152"/>
      <c r="N6" s="146"/>
      <c r="O6" s="146"/>
      <c r="P6" s="147"/>
      <c r="Q6" s="155"/>
    </row>
    <row r="7" spans="1:17" ht="14.25" customHeight="1">
      <c r="A7" s="15"/>
      <c r="B7" s="15"/>
      <c r="C7" s="15"/>
      <c r="D7" s="15"/>
      <c r="E7" s="15" t="s">
        <v>78</v>
      </c>
      <c r="F7" s="26">
        <v>5770598.67</v>
      </c>
      <c r="G7" s="26">
        <v>0</v>
      </c>
      <c r="H7" s="26">
        <v>5770598.67</v>
      </c>
      <c r="I7" s="16">
        <v>0</v>
      </c>
      <c r="J7" s="17">
        <f aca="true" t="shared" si="0" ref="J7:J16">SUM(0)</f>
        <v>0</v>
      </c>
      <c r="K7" s="16">
        <v>0</v>
      </c>
      <c r="L7" s="153">
        <f aca="true" t="shared" si="1" ref="L7:L16">SUM(0)</f>
        <v>0</v>
      </c>
      <c r="M7" s="16">
        <v>0</v>
      </c>
      <c r="N7" s="154">
        <v>0</v>
      </c>
      <c r="O7" s="17">
        <f aca="true" t="shared" si="2" ref="O7:O16">SUM(0)</f>
        <v>0</v>
      </c>
      <c r="P7" s="16">
        <v>0</v>
      </c>
      <c r="Q7" s="27"/>
    </row>
    <row r="8" spans="1:17" ht="14.25" customHeight="1">
      <c r="A8" s="15"/>
      <c r="B8" s="15"/>
      <c r="C8" s="15"/>
      <c r="D8" s="15" t="s">
        <v>79</v>
      </c>
      <c r="E8" s="15" t="s">
        <v>0</v>
      </c>
      <c r="F8" s="26">
        <v>5770598.67</v>
      </c>
      <c r="G8" s="26">
        <v>0</v>
      </c>
      <c r="H8" s="26">
        <v>5770598.67</v>
      </c>
      <c r="I8" s="16">
        <v>0</v>
      </c>
      <c r="J8" s="17">
        <f t="shared" si="0"/>
        <v>0</v>
      </c>
      <c r="K8" s="16">
        <v>0</v>
      </c>
      <c r="L8" s="153">
        <f t="shared" si="1"/>
        <v>0</v>
      </c>
      <c r="M8" s="16">
        <v>0</v>
      </c>
      <c r="N8" s="154">
        <v>0</v>
      </c>
      <c r="O8" s="17">
        <f t="shared" si="2"/>
        <v>0</v>
      </c>
      <c r="P8" s="16">
        <v>0</v>
      </c>
      <c r="Q8" s="27"/>
    </row>
    <row r="9" spans="1:17" ht="14.25" customHeight="1">
      <c r="A9" s="15"/>
      <c r="B9" s="15"/>
      <c r="C9" s="15"/>
      <c r="D9" s="15" t="s">
        <v>80</v>
      </c>
      <c r="E9" s="15" t="s">
        <v>81</v>
      </c>
      <c r="F9" s="26">
        <v>5770598.67</v>
      </c>
      <c r="G9" s="26">
        <v>0</v>
      </c>
      <c r="H9" s="26">
        <v>5770598.67</v>
      </c>
      <c r="I9" s="16">
        <v>0</v>
      </c>
      <c r="J9" s="17">
        <f t="shared" si="0"/>
        <v>0</v>
      </c>
      <c r="K9" s="16">
        <v>0</v>
      </c>
      <c r="L9" s="153">
        <f t="shared" si="1"/>
        <v>0</v>
      </c>
      <c r="M9" s="16">
        <v>0</v>
      </c>
      <c r="N9" s="154">
        <v>0</v>
      </c>
      <c r="O9" s="17">
        <f t="shared" si="2"/>
        <v>0</v>
      </c>
      <c r="P9" s="16">
        <v>0</v>
      </c>
      <c r="Q9" s="27"/>
    </row>
    <row r="10" spans="1:17" ht="14.25" customHeight="1">
      <c r="A10" s="15" t="s">
        <v>82</v>
      </c>
      <c r="B10" s="15" t="s">
        <v>83</v>
      </c>
      <c r="C10" s="15" t="s">
        <v>84</v>
      </c>
      <c r="D10" s="15" t="s">
        <v>85</v>
      </c>
      <c r="E10" s="15" t="s">
        <v>86</v>
      </c>
      <c r="F10" s="26">
        <v>2567200.28</v>
      </c>
      <c r="G10" s="26">
        <v>0</v>
      </c>
      <c r="H10" s="26">
        <v>2567200.28</v>
      </c>
      <c r="I10" s="16">
        <v>0</v>
      </c>
      <c r="J10" s="17">
        <f t="shared" si="0"/>
        <v>0</v>
      </c>
      <c r="K10" s="16">
        <v>0</v>
      </c>
      <c r="L10" s="153">
        <f t="shared" si="1"/>
        <v>0</v>
      </c>
      <c r="M10" s="16">
        <v>0</v>
      </c>
      <c r="N10" s="154">
        <v>0</v>
      </c>
      <c r="O10" s="17">
        <f t="shared" si="2"/>
        <v>0</v>
      </c>
      <c r="P10" s="16">
        <v>0</v>
      </c>
      <c r="Q10" s="27"/>
    </row>
    <row r="11" spans="1:17" ht="14.25" customHeight="1">
      <c r="A11" s="15" t="s">
        <v>82</v>
      </c>
      <c r="B11" s="15" t="s">
        <v>83</v>
      </c>
      <c r="C11" s="15" t="s">
        <v>87</v>
      </c>
      <c r="D11" s="15" t="s">
        <v>85</v>
      </c>
      <c r="E11" s="15" t="s">
        <v>88</v>
      </c>
      <c r="F11" s="26">
        <v>2500000</v>
      </c>
      <c r="G11" s="26">
        <v>0</v>
      </c>
      <c r="H11" s="26">
        <v>2500000</v>
      </c>
      <c r="I11" s="16">
        <v>0</v>
      </c>
      <c r="J11" s="17">
        <f t="shared" si="0"/>
        <v>0</v>
      </c>
      <c r="K11" s="16">
        <v>0</v>
      </c>
      <c r="L11" s="153">
        <f t="shared" si="1"/>
        <v>0</v>
      </c>
      <c r="M11" s="16">
        <v>0</v>
      </c>
      <c r="N11" s="154">
        <v>0</v>
      </c>
      <c r="O11" s="17">
        <f t="shared" si="2"/>
        <v>0</v>
      </c>
      <c r="P11" s="16">
        <v>0</v>
      </c>
      <c r="Q11" s="27"/>
    </row>
    <row r="12" spans="1:17" ht="14.25" customHeight="1">
      <c r="A12" s="15" t="s">
        <v>89</v>
      </c>
      <c r="B12" s="15" t="s">
        <v>90</v>
      </c>
      <c r="C12" s="15" t="s">
        <v>84</v>
      </c>
      <c r="D12" s="15" t="s">
        <v>85</v>
      </c>
      <c r="E12" s="15" t="s">
        <v>91</v>
      </c>
      <c r="F12" s="26">
        <v>9600</v>
      </c>
      <c r="G12" s="26">
        <v>0</v>
      </c>
      <c r="H12" s="26">
        <v>9600</v>
      </c>
      <c r="I12" s="16">
        <v>0</v>
      </c>
      <c r="J12" s="17">
        <f t="shared" si="0"/>
        <v>0</v>
      </c>
      <c r="K12" s="16">
        <v>0</v>
      </c>
      <c r="L12" s="153">
        <f t="shared" si="1"/>
        <v>0</v>
      </c>
      <c r="M12" s="16">
        <v>0</v>
      </c>
      <c r="N12" s="154">
        <v>0</v>
      </c>
      <c r="O12" s="17">
        <f t="shared" si="2"/>
        <v>0</v>
      </c>
      <c r="P12" s="16">
        <v>0</v>
      </c>
      <c r="Q12" s="27"/>
    </row>
    <row r="13" spans="1:17" ht="14.25" customHeight="1">
      <c r="A13" s="15" t="s">
        <v>89</v>
      </c>
      <c r="B13" s="15" t="s">
        <v>90</v>
      </c>
      <c r="C13" s="15" t="s">
        <v>90</v>
      </c>
      <c r="D13" s="15" t="s">
        <v>85</v>
      </c>
      <c r="E13" s="15" t="s">
        <v>92</v>
      </c>
      <c r="F13" s="26">
        <v>351259.11</v>
      </c>
      <c r="G13" s="26">
        <v>0</v>
      </c>
      <c r="H13" s="26">
        <v>351259.11</v>
      </c>
      <c r="I13" s="16">
        <v>0</v>
      </c>
      <c r="J13" s="17">
        <f t="shared" si="0"/>
        <v>0</v>
      </c>
      <c r="K13" s="16">
        <v>0</v>
      </c>
      <c r="L13" s="153">
        <f t="shared" si="1"/>
        <v>0</v>
      </c>
      <c r="M13" s="16">
        <v>0</v>
      </c>
      <c r="N13" s="154">
        <v>0</v>
      </c>
      <c r="O13" s="17">
        <f t="shared" si="2"/>
        <v>0</v>
      </c>
      <c r="P13" s="16">
        <v>0</v>
      </c>
      <c r="Q13" s="27"/>
    </row>
    <row r="14" spans="1:17" ht="14.25" customHeight="1">
      <c r="A14" s="15" t="s">
        <v>89</v>
      </c>
      <c r="B14" s="15" t="s">
        <v>93</v>
      </c>
      <c r="C14" s="15" t="s">
        <v>84</v>
      </c>
      <c r="D14" s="15" t="s">
        <v>85</v>
      </c>
      <c r="E14" s="15" t="s">
        <v>94</v>
      </c>
      <c r="F14" s="26">
        <v>2074.02</v>
      </c>
      <c r="G14" s="26">
        <v>0</v>
      </c>
      <c r="H14" s="26">
        <v>2074.02</v>
      </c>
      <c r="I14" s="16">
        <v>0</v>
      </c>
      <c r="J14" s="17">
        <f t="shared" si="0"/>
        <v>0</v>
      </c>
      <c r="K14" s="16">
        <v>0</v>
      </c>
      <c r="L14" s="153">
        <f t="shared" si="1"/>
        <v>0</v>
      </c>
      <c r="M14" s="16">
        <v>0</v>
      </c>
      <c r="N14" s="154">
        <v>0</v>
      </c>
      <c r="O14" s="17">
        <f t="shared" si="2"/>
        <v>0</v>
      </c>
      <c r="P14" s="16">
        <v>0</v>
      </c>
      <c r="Q14" s="27"/>
    </row>
    <row r="15" spans="1:17" ht="14.25" customHeight="1">
      <c r="A15" s="15" t="s">
        <v>95</v>
      </c>
      <c r="B15" s="15" t="s">
        <v>83</v>
      </c>
      <c r="C15" s="15" t="s">
        <v>84</v>
      </c>
      <c r="D15" s="15" t="s">
        <v>85</v>
      </c>
      <c r="E15" s="15" t="s">
        <v>96</v>
      </c>
      <c r="F15" s="26">
        <v>130948.2</v>
      </c>
      <c r="G15" s="26">
        <v>0</v>
      </c>
      <c r="H15" s="26">
        <v>130948.2</v>
      </c>
      <c r="I15" s="16">
        <v>0</v>
      </c>
      <c r="J15" s="17">
        <f t="shared" si="0"/>
        <v>0</v>
      </c>
      <c r="K15" s="16">
        <v>0</v>
      </c>
      <c r="L15" s="153">
        <f t="shared" si="1"/>
        <v>0</v>
      </c>
      <c r="M15" s="16">
        <v>0</v>
      </c>
      <c r="N15" s="154">
        <v>0</v>
      </c>
      <c r="O15" s="17">
        <f t="shared" si="2"/>
        <v>0</v>
      </c>
      <c r="P15" s="16">
        <v>0</v>
      </c>
      <c r="Q15" s="27"/>
    </row>
    <row r="16" spans="1:17" ht="14.25" customHeight="1">
      <c r="A16" s="15" t="s">
        <v>97</v>
      </c>
      <c r="B16" s="15" t="s">
        <v>87</v>
      </c>
      <c r="C16" s="15" t="s">
        <v>84</v>
      </c>
      <c r="D16" s="15" t="s">
        <v>85</v>
      </c>
      <c r="E16" s="15" t="s">
        <v>98</v>
      </c>
      <c r="F16" s="26">
        <v>209517.06</v>
      </c>
      <c r="G16" s="26">
        <v>0</v>
      </c>
      <c r="H16" s="26">
        <v>209517.06</v>
      </c>
      <c r="I16" s="16">
        <v>0</v>
      </c>
      <c r="J16" s="17">
        <f t="shared" si="0"/>
        <v>0</v>
      </c>
      <c r="K16" s="16">
        <v>0</v>
      </c>
      <c r="L16" s="153">
        <f t="shared" si="1"/>
        <v>0</v>
      </c>
      <c r="M16" s="16">
        <v>0</v>
      </c>
      <c r="N16" s="154">
        <v>0</v>
      </c>
      <c r="O16" s="17">
        <f t="shared" si="2"/>
        <v>0</v>
      </c>
      <c r="P16" s="16">
        <v>0</v>
      </c>
      <c r="Q16" s="27"/>
    </row>
    <row r="17" spans="1:17" ht="14.25" customHeight="1">
      <c r="A17" s="27"/>
      <c r="B17" s="27"/>
      <c r="C17" s="27"/>
      <c r="D17" s="27"/>
      <c r="E17" s="27"/>
      <c r="F17" s="27"/>
      <c r="G17" s="2"/>
      <c r="H17" s="2"/>
      <c r="I17" s="2"/>
      <c r="J17" s="27"/>
      <c r="K17" s="2"/>
      <c r="L17" s="2"/>
      <c r="M17" s="2"/>
      <c r="N17" s="2"/>
      <c r="O17" s="27"/>
      <c r="P17" s="27"/>
      <c r="Q17" s="27"/>
    </row>
    <row r="18" spans="1:17" ht="14.25" customHeight="1">
      <c r="A18" s="27"/>
      <c r="B18" s="27"/>
      <c r="C18" s="27"/>
      <c r="D18" s="27"/>
      <c r="E18" s="27"/>
      <c r="F18" s="27"/>
      <c r="G18" s="2"/>
      <c r="H18" s="27"/>
      <c r="I18" s="2"/>
      <c r="J18" s="2"/>
      <c r="K18" s="2"/>
      <c r="L18" s="2"/>
      <c r="M18" s="2"/>
      <c r="N18" s="2"/>
      <c r="O18" s="27"/>
      <c r="P18" s="27"/>
      <c r="Q18" s="27"/>
    </row>
    <row r="19" spans="1:17" ht="14.25" customHeight="1">
      <c r="A19" s="27"/>
      <c r="B19" s="27"/>
      <c r="C19" s="27"/>
      <c r="D19" s="27"/>
      <c r="E19" s="27"/>
      <c r="F19" s="27"/>
      <c r="G19" s="2"/>
      <c r="H19" s="27"/>
      <c r="I19" s="27"/>
      <c r="J19" s="27"/>
      <c r="K19" s="27"/>
      <c r="L19" s="27"/>
      <c r="M19" s="2"/>
      <c r="N19" s="27"/>
      <c r="O19" s="27"/>
      <c r="P19" s="27"/>
      <c r="Q19" s="27"/>
    </row>
    <row r="20" spans="1:17" ht="14.25" customHeight="1">
      <c r="A20" s="27"/>
      <c r="B20" s="27"/>
      <c r="C20" s="27"/>
      <c r="D20" s="27"/>
      <c r="E20" s="27"/>
      <c r="F20" s="27"/>
      <c r="G20" s="27"/>
      <c r="H20" s="2"/>
      <c r="I20" s="27"/>
      <c r="J20" s="27"/>
      <c r="K20" s="27"/>
      <c r="L20" s="27"/>
      <c r="M20" s="27"/>
      <c r="N20" s="27"/>
      <c r="O20" s="27"/>
      <c r="P20" s="27"/>
      <c r="Q20" s="27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3" customWidth="1"/>
    <col min="4" max="4" width="11.66015625" style="3" customWidth="1"/>
    <col min="5" max="5" width="42.66015625" style="3" customWidth="1"/>
    <col min="6" max="11" width="16.33203125" style="3" customWidth="1"/>
    <col min="12" max="12" width="16.33203125" style="18" customWidth="1"/>
    <col min="13" max="13" width="16.33203125" style="3" customWidth="1"/>
    <col min="14" max="249" width="9" style="3" customWidth="1"/>
    <col min="250" max="16384" width="9.16015625" style="1" customWidth="1"/>
  </cols>
  <sheetData>
    <row r="1" spans="1:13" ht="14.25" customHeight="1">
      <c r="A1" s="2"/>
      <c r="M1" s="4" t="s">
        <v>99</v>
      </c>
    </row>
    <row r="2" spans="1:13" ht="18" customHeight="1">
      <c r="A2" s="5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25" customHeight="1">
      <c r="A3" s="3" t="s">
        <v>6</v>
      </c>
      <c r="M3" s="7" t="s">
        <v>7</v>
      </c>
    </row>
    <row r="4" spans="1:13" s="29" customFormat="1" ht="14.25" customHeight="1">
      <c r="A4" s="8" t="s">
        <v>101</v>
      </c>
      <c r="B4" s="8"/>
      <c r="C4" s="8"/>
      <c r="D4" s="8"/>
      <c r="E4" s="9"/>
      <c r="F4" s="9" t="s">
        <v>102</v>
      </c>
      <c r="G4" s="9" t="s">
        <v>103</v>
      </c>
      <c r="H4" s="9" t="s">
        <v>104</v>
      </c>
      <c r="I4" s="9" t="s">
        <v>105</v>
      </c>
      <c r="J4" s="9" t="s">
        <v>106</v>
      </c>
      <c r="K4" s="9" t="s">
        <v>107</v>
      </c>
      <c r="L4" s="9" t="s">
        <v>108</v>
      </c>
      <c r="M4" s="8" t="s">
        <v>109</v>
      </c>
    </row>
    <row r="5" spans="1:13" s="29" customFormat="1" ht="14.25" customHeight="1">
      <c r="A5" s="11" t="s">
        <v>70</v>
      </c>
      <c r="B5" s="11"/>
      <c r="C5" s="11"/>
      <c r="D5" s="11" t="s">
        <v>71</v>
      </c>
      <c r="E5" s="11" t="s">
        <v>110</v>
      </c>
      <c r="F5" s="9"/>
      <c r="G5" s="9"/>
      <c r="H5" s="9"/>
      <c r="I5" s="9"/>
      <c r="J5" s="9"/>
      <c r="K5" s="9"/>
      <c r="L5" s="9"/>
      <c r="M5" s="8"/>
    </row>
    <row r="6" spans="1:13" ht="14.25" customHeight="1">
      <c r="A6" s="12" t="s">
        <v>75</v>
      </c>
      <c r="B6" s="13" t="s">
        <v>76</v>
      </c>
      <c r="C6" s="13" t="s">
        <v>77</v>
      </c>
      <c r="D6" s="14"/>
      <c r="E6" s="14"/>
      <c r="F6" s="14"/>
      <c r="G6" s="14"/>
      <c r="H6" s="14"/>
      <c r="I6" s="14"/>
      <c r="J6" s="14"/>
      <c r="K6" s="14"/>
      <c r="L6" s="14"/>
      <c r="M6" s="10"/>
    </row>
    <row r="7" spans="1:13" ht="14.25" customHeight="1">
      <c r="A7" s="15"/>
      <c r="B7" s="15"/>
      <c r="C7" s="15"/>
      <c r="D7" s="15"/>
      <c r="E7" s="15" t="s">
        <v>78</v>
      </c>
      <c r="F7" s="16">
        <v>5770598.67</v>
      </c>
      <c r="G7" s="17">
        <v>3895598.67</v>
      </c>
      <c r="H7" s="26">
        <v>1875000</v>
      </c>
      <c r="I7" s="26">
        <v>0</v>
      </c>
      <c r="J7" s="26">
        <v>0</v>
      </c>
      <c r="K7" s="26">
        <v>0</v>
      </c>
      <c r="L7" s="26">
        <v>0</v>
      </c>
      <c r="M7" s="16">
        <v>0</v>
      </c>
    </row>
    <row r="8" spans="1:13" ht="14.25" customHeight="1">
      <c r="A8" s="15"/>
      <c r="B8" s="15"/>
      <c r="C8" s="15"/>
      <c r="D8" s="15" t="s">
        <v>79</v>
      </c>
      <c r="E8" s="15" t="s">
        <v>0</v>
      </c>
      <c r="F8" s="16">
        <v>5770598.67</v>
      </c>
      <c r="G8" s="17">
        <v>3895598.67</v>
      </c>
      <c r="H8" s="26">
        <v>1875000</v>
      </c>
      <c r="I8" s="26">
        <v>0</v>
      </c>
      <c r="J8" s="26">
        <v>0</v>
      </c>
      <c r="K8" s="26">
        <v>0</v>
      </c>
      <c r="L8" s="26">
        <v>0</v>
      </c>
      <c r="M8" s="16">
        <v>0</v>
      </c>
    </row>
    <row r="9" spans="1:13" ht="14.25" customHeight="1">
      <c r="A9" s="15"/>
      <c r="B9" s="15"/>
      <c r="C9" s="15"/>
      <c r="D9" s="15" t="s">
        <v>80</v>
      </c>
      <c r="E9" s="15" t="s">
        <v>81</v>
      </c>
      <c r="F9" s="16">
        <v>5770598.67</v>
      </c>
      <c r="G9" s="17">
        <v>3895598.67</v>
      </c>
      <c r="H9" s="26">
        <v>1875000</v>
      </c>
      <c r="I9" s="26">
        <v>0</v>
      </c>
      <c r="J9" s="26">
        <v>0</v>
      </c>
      <c r="K9" s="26">
        <v>0</v>
      </c>
      <c r="L9" s="26">
        <v>0</v>
      </c>
      <c r="M9" s="16">
        <v>0</v>
      </c>
    </row>
    <row r="10" spans="1:13" ht="14.25" customHeight="1">
      <c r="A10" s="15" t="s">
        <v>82</v>
      </c>
      <c r="B10" s="15" t="s">
        <v>83</v>
      </c>
      <c r="C10" s="15" t="s">
        <v>84</v>
      </c>
      <c r="D10" s="15" t="s">
        <v>85</v>
      </c>
      <c r="E10" s="15" t="s">
        <v>86</v>
      </c>
      <c r="F10" s="16">
        <v>2567200.28</v>
      </c>
      <c r="G10" s="17">
        <v>2567200.28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16">
        <v>0</v>
      </c>
    </row>
    <row r="11" spans="1:13" ht="14.25" customHeight="1">
      <c r="A11" s="15" t="s">
        <v>82</v>
      </c>
      <c r="B11" s="15" t="s">
        <v>83</v>
      </c>
      <c r="C11" s="15" t="s">
        <v>87</v>
      </c>
      <c r="D11" s="15" t="s">
        <v>85</v>
      </c>
      <c r="E11" s="15" t="s">
        <v>88</v>
      </c>
      <c r="F11" s="16">
        <v>2500000</v>
      </c>
      <c r="G11" s="17">
        <v>625000</v>
      </c>
      <c r="H11" s="26">
        <v>1875000</v>
      </c>
      <c r="I11" s="26">
        <v>0</v>
      </c>
      <c r="J11" s="26">
        <v>0</v>
      </c>
      <c r="K11" s="26">
        <v>0</v>
      </c>
      <c r="L11" s="26">
        <v>0</v>
      </c>
      <c r="M11" s="16">
        <v>0</v>
      </c>
    </row>
    <row r="12" spans="1:13" ht="14.25" customHeight="1">
      <c r="A12" s="15" t="s">
        <v>89</v>
      </c>
      <c r="B12" s="15" t="s">
        <v>90</v>
      </c>
      <c r="C12" s="15" t="s">
        <v>84</v>
      </c>
      <c r="D12" s="15" t="s">
        <v>85</v>
      </c>
      <c r="E12" s="15" t="s">
        <v>91</v>
      </c>
      <c r="F12" s="16">
        <v>9600</v>
      </c>
      <c r="G12" s="17">
        <v>9600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16">
        <v>0</v>
      </c>
    </row>
    <row r="13" spans="1:13" ht="14.25" customHeight="1">
      <c r="A13" s="15" t="s">
        <v>89</v>
      </c>
      <c r="B13" s="15" t="s">
        <v>90</v>
      </c>
      <c r="C13" s="15" t="s">
        <v>90</v>
      </c>
      <c r="D13" s="15" t="s">
        <v>85</v>
      </c>
      <c r="E13" s="15" t="s">
        <v>92</v>
      </c>
      <c r="F13" s="16">
        <v>351259.11</v>
      </c>
      <c r="G13" s="17">
        <v>351259.11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16">
        <v>0</v>
      </c>
    </row>
    <row r="14" spans="1:13" ht="14.25" customHeight="1">
      <c r="A14" s="15" t="s">
        <v>89</v>
      </c>
      <c r="B14" s="15" t="s">
        <v>93</v>
      </c>
      <c r="C14" s="15" t="s">
        <v>84</v>
      </c>
      <c r="D14" s="15" t="s">
        <v>85</v>
      </c>
      <c r="E14" s="15" t="s">
        <v>94</v>
      </c>
      <c r="F14" s="16">
        <v>2074.02</v>
      </c>
      <c r="G14" s="17">
        <v>2074.02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6">
        <v>0</v>
      </c>
    </row>
    <row r="15" spans="1:13" ht="14.25" customHeight="1">
      <c r="A15" s="15" t="s">
        <v>95</v>
      </c>
      <c r="B15" s="15" t="s">
        <v>83</v>
      </c>
      <c r="C15" s="15" t="s">
        <v>84</v>
      </c>
      <c r="D15" s="15" t="s">
        <v>85</v>
      </c>
      <c r="E15" s="15" t="s">
        <v>96</v>
      </c>
      <c r="F15" s="16">
        <v>130948.2</v>
      </c>
      <c r="G15" s="17">
        <v>130948.2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16">
        <v>0</v>
      </c>
    </row>
    <row r="16" spans="1:13" ht="14.25" customHeight="1">
      <c r="A16" s="15" t="s">
        <v>97</v>
      </c>
      <c r="B16" s="15" t="s">
        <v>87</v>
      </c>
      <c r="C16" s="15" t="s">
        <v>84</v>
      </c>
      <c r="D16" s="15" t="s">
        <v>85</v>
      </c>
      <c r="E16" s="15" t="s">
        <v>98</v>
      </c>
      <c r="F16" s="16">
        <v>209517.06</v>
      </c>
      <c r="G16" s="17">
        <v>209517.06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6">
        <v>0</v>
      </c>
    </row>
  </sheetData>
  <sheetProtection/>
  <mergeCells count="12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27.83203125" style="1" customWidth="1"/>
    <col min="2" max="2" width="18.83203125" style="1" customWidth="1"/>
    <col min="3" max="3" width="31.16015625" style="1" customWidth="1"/>
    <col min="4" max="8" width="20.83203125" style="1" customWidth="1"/>
    <col min="9" max="32" width="12" style="1" customWidth="1"/>
    <col min="33" max="16384" width="9.16015625" style="1" customWidth="1"/>
  </cols>
  <sheetData>
    <row r="1" spans="1:256" ht="14.25" customHeight="1">
      <c r="A1" s="3"/>
      <c r="B1" s="89"/>
      <c r="C1" s="89"/>
      <c r="E1" s="90"/>
      <c r="F1" s="90"/>
      <c r="G1" s="90"/>
      <c r="H1" s="91" t="s">
        <v>111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18" customHeight="1">
      <c r="A2" s="92" t="s">
        <v>112</v>
      </c>
      <c r="B2" s="93"/>
      <c r="C2" s="93"/>
      <c r="D2" s="93"/>
      <c r="E2" s="93"/>
      <c r="F2" s="93"/>
      <c r="G2" s="93"/>
      <c r="H2" s="93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1:256" ht="14.25" customHeight="1">
      <c r="A3" s="3" t="s">
        <v>6</v>
      </c>
      <c r="B3" s="89"/>
      <c r="C3" s="89"/>
      <c r="E3" s="90"/>
      <c r="F3" s="90"/>
      <c r="G3" s="90"/>
      <c r="H3" s="94" t="s">
        <v>7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ht="14.25" customHeight="1">
      <c r="A4" s="95" t="s">
        <v>8</v>
      </c>
      <c r="B4" s="96"/>
      <c r="C4" s="8" t="s">
        <v>9</v>
      </c>
      <c r="D4" s="8"/>
      <c r="E4" s="8"/>
      <c r="F4" s="8"/>
      <c r="G4" s="8"/>
      <c r="H4" s="8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ht="14.25" customHeight="1">
      <c r="A5" s="95" t="s">
        <v>10</v>
      </c>
      <c r="B5" s="97" t="s">
        <v>11</v>
      </c>
      <c r="C5" s="98" t="s">
        <v>10</v>
      </c>
      <c r="D5" s="99" t="s">
        <v>78</v>
      </c>
      <c r="E5" s="100" t="s">
        <v>113</v>
      </c>
      <c r="F5" s="100" t="s">
        <v>114</v>
      </c>
      <c r="G5" s="100" t="s">
        <v>115</v>
      </c>
      <c r="H5" s="100" t="s">
        <v>116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4.25" customHeight="1">
      <c r="A6" s="101" t="s">
        <v>117</v>
      </c>
      <c r="B6" s="102">
        <f>SUM(B7:B9)</f>
        <v>5770598.67</v>
      </c>
      <c r="C6" s="103" t="s">
        <v>118</v>
      </c>
      <c r="D6" s="104">
        <f>SUM(D7:D35)</f>
        <v>5770598.67</v>
      </c>
      <c r="E6" s="104">
        <f>SUM(E7:E35)</f>
        <v>5770598.67</v>
      </c>
      <c r="F6" s="104">
        <f>SUM(F7:F35)</f>
        <v>0</v>
      </c>
      <c r="G6" s="105">
        <f>SUM(G7:G35)</f>
        <v>0</v>
      </c>
      <c r="H6" s="104">
        <f>SUM(H7:H35)</f>
        <v>0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4.25" customHeight="1">
      <c r="A7" s="101" t="s">
        <v>119</v>
      </c>
      <c r="B7" s="102">
        <v>5770598.67</v>
      </c>
      <c r="C7" s="103" t="s">
        <v>120</v>
      </c>
      <c r="D7" s="106">
        <f aca="true" t="shared" si="0" ref="D7:D35">SUM(E7:H7)</f>
        <v>5067200.28</v>
      </c>
      <c r="E7" s="107">
        <v>5067200.28</v>
      </c>
      <c r="F7" s="108">
        <v>0</v>
      </c>
      <c r="G7" s="109"/>
      <c r="H7" s="102">
        <v>0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4.25" customHeight="1">
      <c r="A8" s="101" t="s">
        <v>121</v>
      </c>
      <c r="B8" s="16">
        <v>0</v>
      </c>
      <c r="C8" s="103" t="s">
        <v>122</v>
      </c>
      <c r="D8" s="106">
        <f t="shared" si="0"/>
        <v>0</v>
      </c>
      <c r="E8" s="107">
        <v>0</v>
      </c>
      <c r="F8" s="108">
        <v>0</v>
      </c>
      <c r="G8" s="109"/>
      <c r="H8" s="102"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4.25" customHeight="1">
      <c r="A9" s="101" t="s">
        <v>123</v>
      </c>
      <c r="B9" s="110"/>
      <c r="C9" s="103" t="s">
        <v>124</v>
      </c>
      <c r="D9" s="106">
        <f t="shared" si="0"/>
        <v>0</v>
      </c>
      <c r="E9" s="107">
        <v>0</v>
      </c>
      <c r="F9" s="108">
        <v>0</v>
      </c>
      <c r="G9" s="109"/>
      <c r="H9" s="102">
        <v>0</v>
      </c>
      <c r="I9" s="138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4.25" customHeight="1">
      <c r="A10" s="101" t="s">
        <v>125</v>
      </c>
      <c r="B10" s="111">
        <f>SUM(B11:B14)</f>
        <v>0</v>
      </c>
      <c r="C10" s="103" t="s">
        <v>126</v>
      </c>
      <c r="D10" s="106">
        <f t="shared" si="0"/>
        <v>0</v>
      </c>
      <c r="E10" s="107">
        <v>0</v>
      </c>
      <c r="F10" s="108">
        <v>0</v>
      </c>
      <c r="G10" s="109"/>
      <c r="H10" s="102">
        <v>0</v>
      </c>
      <c r="I10" s="138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4.25" customHeight="1">
      <c r="A11" s="101" t="s">
        <v>119</v>
      </c>
      <c r="B11" s="102">
        <v>0</v>
      </c>
      <c r="C11" s="103" t="s">
        <v>127</v>
      </c>
      <c r="D11" s="106">
        <f t="shared" si="0"/>
        <v>0</v>
      </c>
      <c r="E11" s="107">
        <v>0</v>
      </c>
      <c r="F11" s="108">
        <v>0</v>
      </c>
      <c r="G11" s="109"/>
      <c r="H11" s="102">
        <v>0</v>
      </c>
      <c r="I11" s="138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4.25" customHeight="1">
      <c r="A12" s="101" t="s">
        <v>121</v>
      </c>
      <c r="B12" s="16">
        <v>0</v>
      </c>
      <c r="C12" s="103" t="s">
        <v>128</v>
      </c>
      <c r="D12" s="106">
        <f t="shared" si="0"/>
        <v>0</v>
      </c>
      <c r="E12" s="107">
        <v>0</v>
      </c>
      <c r="F12" s="108">
        <v>0</v>
      </c>
      <c r="G12" s="109"/>
      <c r="H12" s="102">
        <v>0</v>
      </c>
      <c r="I12" s="138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4.25" customHeight="1">
      <c r="A13" s="101" t="s">
        <v>123</v>
      </c>
      <c r="B13" s="110"/>
      <c r="C13" s="103" t="s">
        <v>129</v>
      </c>
      <c r="D13" s="106">
        <f t="shared" si="0"/>
        <v>0</v>
      </c>
      <c r="E13" s="107">
        <v>0</v>
      </c>
      <c r="F13" s="108">
        <v>0</v>
      </c>
      <c r="G13" s="109"/>
      <c r="H13" s="102">
        <v>0</v>
      </c>
      <c r="I13" s="138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4.25" customHeight="1">
      <c r="A14" s="112" t="s">
        <v>130</v>
      </c>
      <c r="B14" s="111"/>
      <c r="C14" s="103" t="s">
        <v>131</v>
      </c>
      <c r="D14" s="106">
        <f t="shared" si="0"/>
        <v>362933.13</v>
      </c>
      <c r="E14" s="107">
        <v>362933.13</v>
      </c>
      <c r="F14" s="108">
        <v>0</v>
      </c>
      <c r="G14" s="109"/>
      <c r="H14" s="102">
        <v>0</v>
      </c>
      <c r="I14" s="138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4.25" customHeight="1">
      <c r="A15" s="112"/>
      <c r="B15" s="113"/>
      <c r="C15" s="114" t="s">
        <v>132</v>
      </c>
      <c r="D15" s="106">
        <f t="shared" si="0"/>
        <v>0</v>
      </c>
      <c r="E15" s="107">
        <v>0</v>
      </c>
      <c r="F15" s="108">
        <v>0</v>
      </c>
      <c r="G15" s="109"/>
      <c r="H15" s="102">
        <v>0</v>
      </c>
      <c r="I15" s="138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256" ht="14.25" customHeight="1">
      <c r="A16" s="115"/>
      <c r="B16" s="116"/>
      <c r="C16" s="103" t="s">
        <v>133</v>
      </c>
      <c r="D16" s="106">
        <f t="shared" si="0"/>
        <v>130948.2</v>
      </c>
      <c r="E16" s="107">
        <v>130948.2</v>
      </c>
      <c r="F16" s="108">
        <v>0</v>
      </c>
      <c r="G16" s="109"/>
      <c r="H16" s="16">
        <v>0</v>
      </c>
      <c r="I16" s="138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4.25" customHeight="1">
      <c r="A17" s="117"/>
      <c r="B17" s="118"/>
      <c r="C17" s="101" t="s">
        <v>134</v>
      </c>
      <c r="D17" s="106">
        <f t="shared" si="0"/>
        <v>0</v>
      </c>
      <c r="E17" s="107">
        <v>0</v>
      </c>
      <c r="F17" s="108">
        <v>0</v>
      </c>
      <c r="G17" s="109"/>
      <c r="H17" s="111">
        <v>0</v>
      </c>
      <c r="I17" s="138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ht="14.25" customHeight="1">
      <c r="A18" s="115"/>
      <c r="B18" s="118"/>
      <c r="C18" s="101" t="s">
        <v>135</v>
      </c>
      <c r="D18" s="106">
        <f t="shared" si="0"/>
        <v>0</v>
      </c>
      <c r="E18" s="107">
        <v>0</v>
      </c>
      <c r="F18" s="108">
        <v>0</v>
      </c>
      <c r="G18" s="109"/>
      <c r="H18" s="102"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4.25" customHeight="1">
      <c r="A19" s="115"/>
      <c r="B19" s="118"/>
      <c r="C19" s="101" t="s">
        <v>136</v>
      </c>
      <c r="D19" s="106">
        <f t="shared" si="0"/>
        <v>0</v>
      </c>
      <c r="E19" s="107">
        <v>0</v>
      </c>
      <c r="F19" s="108">
        <v>0</v>
      </c>
      <c r="G19" s="109"/>
      <c r="H19" s="102">
        <v>0</v>
      </c>
      <c r="I19" s="138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ht="14.25" customHeight="1">
      <c r="A20" s="115"/>
      <c r="B20" s="118"/>
      <c r="C20" s="101" t="s">
        <v>137</v>
      </c>
      <c r="D20" s="106">
        <f t="shared" si="0"/>
        <v>0</v>
      </c>
      <c r="E20" s="107">
        <v>0</v>
      </c>
      <c r="F20" s="108">
        <v>0</v>
      </c>
      <c r="G20" s="109"/>
      <c r="H20" s="102">
        <v>0</v>
      </c>
      <c r="I20" s="138"/>
      <c r="J20" s="138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</row>
    <row r="21" spans="1:256" ht="14.25" customHeight="1">
      <c r="A21" s="115"/>
      <c r="B21" s="118"/>
      <c r="C21" s="101" t="s">
        <v>138</v>
      </c>
      <c r="D21" s="106">
        <f t="shared" si="0"/>
        <v>0</v>
      </c>
      <c r="E21" s="107">
        <v>0</v>
      </c>
      <c r="F21" s="108">
        <v>0</v>
      </c>
      <c r="G21" s="109"/>
      <c r="H21" s="102">
        <v>0</v>
      </c>
      <c r="I21" s="138"/>
      <c r="J21" s="138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256" ht="14.25" customHeight="1">
      <c r="A22" s="115"/>
      <c r="B22" s="119"/>
      <c r="C22" s="120" t="s">
        <v>139</v>
      </c>
      <c r="D22" s="106">
        <f t="shared" si="0"/>
        <v>0</v>
      </c>
      <c r="E22" s="107">
        <v>0</v>
      </c>
      <c r="F22" s="108">
        <v>0</v>
      </c>
      <c r="G22" s="109"/>
      <c r="H22" s="102">
        <v>0</v>
      </c>
      <c r="I22" s="138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</row>
    <row r="23" spans="1:256" ht="14.25" customHeight="1">
      <c r="A23" s="117"/>
      <c r="B23" s="118"/>
      <c r="C23" s="121" t="s">
        <v>140</v>
      </c>
      <c r="D23" s="106">
        <f t="shared" si="0"/>
        <v>0</v>
      </c>
      <c r="E23" s="107">
        <v>0</v>
      </c>
      <c r="F23" s="108">
        <v>0</v>
      </c>
      <c r="G23" s="109"/>
      <c r="H23" s="102">
        <v>0</v>
      </c>
      <c r="I23" s="138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</row>
    <row r="24" spans="1:256" ht="14.25" customHeight="1">
      <c r="A24" s="117"/>
      <c r="B24" s="118"/>
      <c r="C24" s="122" t="s">
        <v>141</v>
      </c>
      <c r="D24" s="106">
        <f t="shared" si="0"/>
        <v>0</v>
      </c>
      <c r="E24" s="107">
        <v>0</v>
      </c>
      <c r="F24" s="108">
        <v>0</v>
      </c>
      <c r="G24" s="109"/>
      <c r="H24" s="102">
        <v>0</v>
      </c>
      <c r="I24" s="138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</row>
    <row r="25" spans="1:256" ht="14.25" customHeight="1">
      <c r="A25" s="117"/>
      <c r="B25" s="118"/>
      <c r="C25" s="101" t="s">
        <v>142</v>
      </c>
      <c r="D25" s="106">
        <f t="shared" si="0"/>
        <v>0</v>
      </c>
      <c r="E25" s="107">
        <v>0</v>
      </c>
      <c r="F25" s="108">
        <v>0</v>
      </c>
      <c r="G25" s="109"/>
      <c r="H25" s="102">
        <v>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56" ht="14.25" customHeight="1">
      <c r="A26" s="117"/>
      <c r="B26" s="118"/>
      <c r="C26" s="101" t="s">
        <v>143</v>
      </c>
      <c r="D26" s="106">
        <f t="shared" si="0"/>
        <v>209517.06</v>
      </c>
      <c r="E26" s="107">
        <v>209517.06</v>
      </c>
      <c r="F26" s="108">
        <v>0</v>
      </c>
      <c r="G26" s="109"/>
      <c r="H26" s="102">
        <v>0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</row>
    <row r="27" spans="1:256" ht="14.25" customHeight="1">
      <c r="A27" s="117"/>
      <c r="B27" s="118"/>
      <c r="C27" s="101" t="s">
        <v>144</v>
      </c>
      <c r="D27" s="106">
        <f t="shared" si="0"/>
        <v>0</v>
      </c>
      <c r="E27" s="107">
        <v>0</v>
      </c>
      <c r="F27" s="108">
        <v>0</v>
      </c>
      <c r="G27" s="109"/>
      <c r="H27" s="102">
        <v>0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</row>
    <row r="28" spans="1:256" ht="14.25" customHeight="1">
      <c r="A28" s="123"/>
      <c r="B28" s="113"/>
      <c r="C28" s="101" t="s">
        <v>145</v>
      </c>
      <c r="D28" s="106">
        <f t="shared" si="0"/>
        <v>0</v>
      </c>
      <c r="E28" s="107">
        <v>0</v>
      </c>
      <c r="F28" s="108">
        <v>0</v>
      </c>
      <c r="G28" s="109"/>
      <c r="H28" s="102">
        <v>0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</row>
    <row r="29" spans="1:256" ht="14.25" customHeight="1">
      <c r="A29" s="117"/>
      <c r="B29" s="113"/>
      <c r="C29" s="101" t="s">
        <v>146</v>
      </c>
      <c r="D29" s="106">
        <f t="shared" si="0"/>
        <v>0</v>
      </c>
      <c r="E29" s="107">
        <v>0</v>
      </c>
      <c r="F29" s="108">
        <v>0</v>
      </c>
      <c r="G29" s="109"/>
      <c r="H29" s="102">
        <v>0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</row>
    <row r="30" spans="1:256" ht="14.25" customHeight="1">
      <c r="A30" s="123"/>
      <c r="B30" s="113"/>
      <c r="C30" s="124" t="s">
        <v>147</v>
      </c>
      <c r="D30" s="106">
        <f t="shared" si="0"/>
        <v>0</v>
      </c>
      <c r="E30" s="107">
        <v>0</v>
      </c>
      <c r="F30" s="108">
        <v>0</v>
      </c>
      <c r="G30" s="109"/>
      <c r="H30" s="102">
        <v>0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</row>
    <row r="31" spans="1:256" ht="14.25" customHeight="1">
      <c r="A31" s="123"/>
      <c r="B31" s="113"/>
      <c r="C31" s="101" t="s">
        <v>148</v>
      </c>
      <c r="D31" s="106">
        <f t="shared" si="0"/>
        <v>0</v>
      </c>
      <c r="E31" s="107">
        <v>0</v>
      </c>
      <c r="F31" s="108">
        <v>0</v>
      </c>
      <c r="G31" s="109"/>
      <c r="H31" s="102">
        <v>0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</row>
    <row r="32" spans="1:256" ht="14.25" customHeight="1">
      <c r="A32" s="123"/>
      <c r="B32" s="113"/>
      <c r="C32" s="114" t="s">
        <v>149</v>
      </c>
      <c r="D32" s="106">
        <f t="shared" si="0"/>
        <v>0</v>
      </c>
      <c r="E32" s="107">
        <v>0</v>
      </c>
      <c r="F32" s="108">
        <v>0</v>
      </c>
      <c r="G32" s="109"/>
      <c r="H32" s="102">
        <v>0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</row>
    <row r="33" spans="1:256" ht="14.25" customHeight="1">
      <c r="A33" s="123"/>
      <c r="B33" s="113"/>
      <c r="C33" s="114" t="s">
        <v>150</v>
      </c>
      <c r="D33" s="106">
        <f t="shared" si="0"/>
        <v>0</v>
      </c>
      <c r="E33" s="107">
        <v>0</v>
      </c>
      <c r="F33" s="108">
        <v>0</v>
      </c>
      <c r="G33" s="109"/>
      <c r="H33" s="102">
        <v>0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</row>
    <row r="34" spans="1:256" ht="14.25" customHeight="1">
      <c r="A34" s="125"/>
      <c r="B34" s="113"/>
      <c r="C34" s="114" t="s">
        <v>151</v>
      </c>
      <c r="D34" s="106">
        <f t="shared" si="0"/>
        <v>0</v>
      </c>
      <c r="E34" s="107">
        <v>0</v>
      </c>
      <c r="F34" s="108">
        <v>0</v>
      </c>
      <c r="G34" s="109"/>
      <c r="H34" s="102">
        <v>0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</row>
    <row r="35" spans="1:256" ht="14.25" customHeight="1">
      <c r="A35" s="126"/>
      <c r="B35" s="102"/>
      <c r="C35" s="114" t="s">
        <v>152</v>
      </c>
      <c r="D35" s="127">
        <f t="shared" si="0"/>
        <v>0</v>
      </c>
      <c r="E35" s="128">
        <v>0</v>
      </c>
      <c r="F35" s="129">
        <v>0</v>
      </c>
      <c r="G35" s="130"/>
      <c r="H35" s="16">
        <v>0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</row>
    <row r="36" spans="1:256" ht="14.25" customHeight="1">
      <c r="A36" s="131"/>
      <c r="B36" s="102"/>
      <c r="C36" s="103"/>
      <c r="D36" s="132"/>
      <c r="E36" s="133"/>
      <c r="F36" s="134"/>
      <c r="G36" s="133"/>
      <c r="H36" s="135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</row>
    <row r="37" spans="1:256" ht="14.25" customHeight="1">
      <c r="A37" s="131"/>
      <c r="B37" s="102"/>
      <c r="C37" s="103" t="s">
        <v>153</v>
      </c>
      <c r="D37" s="113">
        <f>SUM(E37:H37)</f>
        <v>0</v>
      </c>
      <c r="E37" s="133"/>
      <c r="F37" s="133"/>
      <c r="G37" s="133"/>
      <c r="H37" s="135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</row>
    <row r="38" spans="1:256" ht="14.25" customHeight="1">
      <c r="A38" s="131"/>
      <c r="B38" s="102"/>
      <c r="C38" s="103"/>
      <c r="D38" s="136"/>
      <c r="E38" s="133"/>
      <c r="F38" s="133"/>
      <c r="G38" s="133"/>
      <c r="H38" s="135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</row>
    <row r="39" spans="1:256" ht="14.25" customHeight="1">
      <c r="A39" s="95" t="s">
        <v>154</v>
      </c>
      <c r="B39" s="113">
        <f>SUM(B6,B10)</f>
        <v>5770598.67</v>
      </c>
      <c r="C39" s="131" t="s">
        <v>155</v>
      </c>
      <c r="D39" s="110">
        <f>SUM(D7:D37)</f>
        <v>5770598.67</v>
      </c>
      <c r="E39" s="110">
        <f>SUM(E7:E37)</f>
        <v>5770598.67</v>
      </c>
      <c r="F39" s="110">
        <f>SUM(F7:F37)</f>
        <v>0</v>
      </c>
      <c r="G39" s="110">
        <f>SUM(G7:G37)</f>
        <v>0</v>
      </c>
      <c r="H39" s="110">
        <f>SUM(H7:H37)</f>
        <v>0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</row>
    <row r="40" spans="1:256" ht="14.25" customHeight="1">
      <c r="A40" s="90"/>
      <c r="B40" s="2"/>
      <c r="C40" s="2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  <c r="IV40" s="90"/>
    </row>
    <row r="41" spans="2:256" ht="14.25" customHeight="1">
      <c r="B41" s="2"/>
      <c r="C41" s="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</row>
    <row r="42" ht="14.25" customHeight="1">
      <c r="B42" s="2"/>
    </row>
    <row r="43" spans="2:3" ht="14.25" customHeight="1">
      <c r="B43" s="2"/>
      <c r="C43" s="2"/>
    </row>
  </sheetData>
  <sheetProtection/>
  <mergeCells count="2">
    <mergeCell ref="A4:B4"/>
    <mergeCell ref="C4:H4"/>
  </mergeCells>
  <printOptions/>
  <pageMargins left="0.7499999887361302" right="0.7499999887361302" top="0.19685039370078736" bottom="0.19685039370078736" header="0.4999999924907534" footer="0.499999992490753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9.16015625" style="1" customWidth="1"/>
    <col min="2" max="2" width="11.83203125" style="1" customWidth="1"/>
    <col min="3" max="3" width="12.33203125" style="1" customWidth="1"/>
    <col min="4" max="4" width="54.83203125" style="1" customWidth="1"/>
    <col min="5" max="12" width="19" style="1" customWidth="1"/>
    <col min="13" max="15" width="9.33203125" style="1" customWidth="1"/>
    <col min="16" max="16" width="16.33203125" style="1" customWidth="1"/>
    <col min="17" max="25" width="12.16015625" style="1" customWidth="1"/>
    <col min="26" max="16384" width="12.33203125" style="1" customWidth="1"/>
  </cols>
  <sheetData>
    <row r="1" spans="1:256" ht="14.2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84" t="s">
        <v>156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ht="18" customHeight="1">
      <c r="A2" s="51" t="s">
        <v>157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spans="1:256" ht="14.25" customHeight="1">
      <c r="A3" s="52" t="s">
        <v>6</v>
      </c>
      <c r="B3" s="53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84" t="s">
        <v>7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4.25" customHeight="1">
      <c r="A4" s="56" t="s">
        <v>10</v>
      </c>
      <c r="B4" s="57"/>
      <c r="C4" s="57"/>
      <c r="D4" s="57"/>
      <c r="E4" s="58" t="s">
        <v>60</v>
      </c>
      <c r="F4" s="59" t="s">
        <v>158</v>
      </c>
      <c r="G4" s="60"/>
      <c r="H4" s="60"/>
      <c r="I4" s="60"/>
      <c r="J4" s="60"/>
      <c r="K4" s="60"/>
      <c r="L4" s="60"/>
      <c r="M4" s="60"/>
      <c r="N4" s="60"/>
      <c r="O4" s="78"/>
      <c r="P4" s="63" t="s">
        <v>159</v>
      </c>
      <c r="Q4" s="63"/>
      <c r="R4" s="63"/>
      <c r="S4" s="63"/>
      <c r="T4" s="63"/>
      <c r="U4" s="63"/>
      <c r="V4" s="63"/>
      <c r="W4" s="63"/>
      <c r="X4" s="63"/>
      <c r="Y4" s="63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4.25" customHeight="1">
      <c r="A5" s="56" t="s">
        <v>70</v>
      </c>
      <c r="B5" s="57"/>
      <c r="C5" s="61" t="s">
        <v>71</v>
      </c>
      <c r="D5" s="62" t="s">
        <v>160</v>
      </c>
      <c r="E5" s="58"/>
      <c r="F5" s="63" t="s">
        <v>78</v>
      </c>
      <c r="G5" s="63" t="s">
        <v>161</v>
      </c>
      <c r="H5" s="63"/>
      <c r="I5" s="63"/>
      <c r="J5" s="63" t="s">
        <v>114</v>
      </c>
      <c r="K5" s="63"/>
      <c r="L5" s="63"/>
      <c r="M5" s="79" t="s">
        <v>162</v>
      </c>
      <c r="N5" s="79"/>
      <c r="O5" s="79"/>
      <c r="P5" s="68" t="s">
        <v>78</v>
      </c>
      <c r="Q5" s="63" t="s">
        <v>163</v>
      </c>
      <c r="R5" s="63"/>
      <c r="S5" s="63"/>
      <c r="T5" s="63" t="s">
        <v>164</v>
      </c>
      <c r="U5" s="63"/>
      <c r="V5" s="63"/>
      <c r="W5" s="63" t="s">
        <v>165</v>
      </c>
      <c r="X5" s="63"/>
      <c r="Y5" s="63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256" ht="14.25" customHeight="1">
      <c r="A6" s="64" t="s">
        <v>75</v>
      </c>
      <c r="B6" s="64" t="s">
        <v>76</v>
      </c>
      <c r="C6" s="65"/>
      <c r="D6" s="66"/>
      <c r="E6" s="67"/>
      <c r="F6" s="68"/>
      <c r="G6" s="68" t="s">
        <v>73</v>
      </c>
      <c r="H6" s="69" t="s">
        <v>103</v>
      </c>
      <c r="I6" s="69" t="s">
        <v>104</v>
      </c>
      <c r="J6" s="68" t="s">
        <v>73</v>
      </c>
      <c r="K6" s="68" t="s">
        <v>103</v>
      </c>
      <c r="L6" s="68" t="s">
        <v>104</v>
      </c>
      <c r="M6" s="80" t="s">
        <v>73</v>
      </c>
      <c r="N6" s="80" t="s">
        <v>103</v>
      </c>
      <c r="O6" s="80" t="s">
        <v>104</v>
      </c>
      <c r="P6" s="81"/>
      <c r="Q6" s="68" t="s">
        <v>73</v>
      </c>
      <c r="R6" s="68" t="s">
        <v>103</v>
      </c>
      <c r="S6" s="68" t="s">
        <v>104</v>
      </c>
      <c r="T6" s="68" t="s">
        <v>73</v>
      </c>
      <c r="U6" s="68" t="s">
        <v>103</v>
      </c>
      <c r="V6" s="69" t="s">
        <v>104</v>
      </c>
      <c r="W6" s="69" t="s">
        <v>73</v>
      </c>
      <c r="X6" s="68" t="s">
        <v>103</v>
      </c>
      <c r="Y6" s="68" t="s">
        <v>104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</row>
    <row r="7" spans="1:256" ht="14.25" customHeight="1">
      <c r="A7" s="15"/>
      <c r="B7" s="15"/>
      <c r="C7" s="15"/>
      <c r="D7" s="15" t="s">
        <v>78</v>
      </c>
      <c r="E7" s="26">
        <v>5770598.67</v>
      </c>
      <c r="F7" s="26">
        <v>5770598.67</v>
      </c>
      <c r="G7" s="26">
        <v>5770598.67</v>
      </c>
      <c r="H7" s="26">
        <v>3895598.67</v>
      </c>
      <c r="I7" s="26">
        <v>1875000</v>
      </c>
      <c r="J7" s="26">
        <v>0</v>
      </c>
      <c r="K7" s="26">
        <v>0</v>
      </c>
      <c r="L7" s="16">
        <v>0</v>
      </c>
      <c r="M7" s="17">
        <f aca="true" t="shared" si="0" ref="M7:M29">SUM(0)</f>
        <v>0</v>
      </c>
      <c r="N7" s="26">
        <f aca="true" t="shared" si="1" ref="N7:N29">SUM(0)</f>
        <v>0</v>
      </c>
      <c r="O7" s="26">
        <f aca="true" t="shared" si="2" ref="O7:O29">SUM(0)</f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16">
        <v>0</v>
      </c>
      <c r="W7" s="82">
        <f aca="true" t="shared" si="3" ref="W7:W29">SUM(0)</f>
        <v>0</v>
      </c>
      <c r="X7" s="83">
        <f aca="true" t="shared" si="4" ref="X7:X29">SUM(0)</f>
        <v>0</v>
      </c>
      <c r="Y7" s="83">
        <f aca="true" t="shared" si="5" ref="Y7:Y29">SUM(0)</f>
        <v>0</v>
      </c>
      <c r="Z7" s="85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ht="14.25" customHeight="1">
      <c r="A8" s="15"/>
      <c r="B8" s="15"/>
      <c r="C8" s="15" t="s">
        <v>166</v>
      </c>
      <c r="D8" s="15" t="s">
        <v>0</v>
      </c>
      <c r="E8" s="26">
        <v>5770598.67</v>
      </c>
      <c r="F8" s="26">
        <v>5770598.67</v>
      </c>
      <c r="G8" s="26">
        <v>5770598.67</v>
      </c>
      <c r="H8" s="26">
        <v>3895598.67</v>
      </c>
      <c r="I8" s="26">
        <v>1875000</v>
      </c>
      <c r="J8" s="26">
        <v>0</v>
      </c>
      <c r="K8" s="26">
        <v>0</v>
      </c>
      <c r="L8" s="16">
        <v>0</v>
      </c>
      <c r="M8" s="17">
        <f t="shared" si="0"/>
        <v>0</v>
      </c>
      <c r="N8" s="26">
        <f t="shared" si="1"/>
        <v>0</v>
      </c>
      <c r="O8" s="26">
        <f t="shared" si="2"/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16">
        <v>0</v>
      </c>
      <c r="W8" s="82">
        <f t="shared" si="3"/>
        <v>0</v>
      </c>
      <c r="X8" s="83">
        <f t="shared" si="4"/>
        <v>0</v>
      </c>
      <c r="Y8" s="83">
        <f t="shared" si="5"/>
        <v>0</v>
      </c>
      <c r="Z8" s="74"/>
      <c r="AA8" s="85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</row>
    <row r="9" spans="1:256" ht="14.25" customHeight="1">
      <c r="A9" s="15"/>
      <c r="B9" s="15"/>
      <c r="C9" s="15" t="s">
        <v>167</v>
      </c>
      <c r="D9" s="15" t="s">
        <v>168</v>
      </c>
      <c r="E9" s="26">
        <v>2474385.39</v>
      </c>
      <c r="F9" s="26">
        <v>2474385.39</v>
      </c>
      <c r="G9" s="26">
        <v>2474385.39</v>
      </c>
      <c r="H9" s="26">
        <v>2474385.39</v>
      </c>
      <c r="I9" s="26">
        <v>0</v>
      </c>
      <c r="J9" s="26">
        <v>0</v>
      </c>
      <c r="K9" s="26">
        <v>0</v>
      </c>
      <c r="L9" s="16">
        <v>0</v>
      </c>
      <c r="M9" s="17">
        <f t="shared" si="0"/>
        <v>0</v>
      </c>
      <c r="N9" s="26">
        <f t="shared" si="1"/>
        <v>0</v>
      </c>
      <c r="O9" s="26">
        <f t="shared" si="2"/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16">
        <v>0</v>
      </c>
      <c r="W9" s="82">
        <f t="shared" si="3"/>
        <v>0</v>
      </c>
      <c r="X9" s="83">
        <f t="shared" si="4"/>
        <v>0</v>
      </c>
      <c r="Y9" s="83">
        <f t="shared" si="5"/>
        <v>0</v>
      </c>
      <c r="Z9" s="70"/>
      <c r="AA9" s="86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4.25" customHeight="1">
      <c r="A10" s="15" t="s">
        <v>169</v>
      </c>
      <c r="B10" s="15" t="s">
        <v>170</v>
      </c>
      <c r="C10" s="15" t="s">
        <v>85</v>
      </c>
      <c r="D10" s="15" t="s">
        <v>171</v>
      </c>
      <c r="E10" s="26">
        <v>1755627</v>
      </c>
      <c r="F10" s="26">
        <v>1755627</v>
      </c>
      <c r="G10" s="26">
        <v>1755627</v>
      </c>
      <c r="H10" s="26">
        <v>1755627</v>
      </c>
      <c r="I10" s="26">
        <v>0</v>
      </c>
      <c r="J10" s="26">
        <v>0</v>
      </c>
      <c r="K10" s="26">
        <v>0</v>
      </c>
      <c r="L10" s="16">
        <v>0</v>
      </c>
      <c r="M10" s="17">
        <f t="shared" si="0"/>
        <v>0</v>
      </c>
      <c r="N10" s="26">
        <f t="shared" si="1"/>
        <v>0</v>
      </c>
      <c r="O10" s="26">
        <f t="shared" si="2"/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16">
        <v>0</v>
      </c>
      <c r="W10" s="82">
        <f t="shared" si="3"/>
        <v>0</v>
      </c>
      <c r="X10" s="83">
        <f t="shared" si="4"/>
        <v>0</v>
      </c>
      <c r="Y10" s="83">
        <f t="shared" si="5"/>
        <v>0</v>
      </c>
      <c r="Z10" s="70"/>
      <c r="AA10" s="86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14.25" customHeight="1">
      <c r="A11" s="15" t="s">
        <v>169</v>
      </c>
      <c r="B11" s="15" t="s">
        <v>172</v>
      </c>
      <c r="C11" s="15" t="s">
        <v>85</v>
      </c>
      <c r="D11" s="15" t="s">
        <v>173</v>
      </c>
      <c r="E11" s="26">
        <v>484281.33</v>
      </c>
      <c r="F11" s="26">
        <v>484281.33</v>
      </c>
      <c r="G11" s="26">
        <v>484281.33</v>
      </c>
      <c r="H11" s="26">
        <v>484281.33</v>
      </c>
      <c r="I11" s="26">
        <v>0</v>
      </c>
      <c r="J11" s="26">
        <v>0</v>
      </c>
      <c r="K11" s="26">
        <v>0</v>
      </c>
      <c r="L11" s="16">
        <v>0</v>
      </c>
      <c r="M11" s="17">
        <f t="shared" si="0"/>
        <v>0</v>
      </c>
      <c r="N11" s="26">
        <f t="shared" si="1"/>
        <v>0</v>
      </c>
      <c r="O11" s="26">
        <f t="shared" si="2"/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16">
        <v>0</v>
      </c>
      <c r="W11" s="82">
        <f t="shared" si="3"/>
        <v>0</v>
      </c>
      <c r="X11" s="83">
        <f t="shared" si="4"/>
        <v>0</v>
      </c>
      <c r="Y11" s="83">
        <f t="shared" si="5"/>
        <v>0</v>
      </c>
      <c r="Z11" s="70"/>
      <c r="AA11" s="86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14.25" customHeight="1">
      <c r="A12" s="15" t="s">
        <v>169</v>
      </c>
      <c r="B12" s="15" t="s">
        <v>174</v>
      </c>
      <c r="C12" s="15" t="s">
        <v>85</v>
      </c>
      <c r="D12" s="15" t="s">
        <v>98</v>
      </c>
      <c r="E12" s="26">
        <v>209517.06</v>
      </c>
      <c r="F12" s="26">
        <v>209517.06</v>
      </c>
      <c r="G12" s="26">
        <v>209517.06</v>
      </c>
      <c r="H12" s="26">
        <v>209517.06</v>
      </c>
      <c r="I12" s="26">
        <v>0</v>
      </c>
      <c r="J12" s="26">
        <v>0</v>
      </c>
      <c r="K12" s="26">
        <v>0</v>
      </c>
      <c r="L12" s="16">
        <v>0</v>
      </c>
      <c r="M12" s="17">
        <f t="shared" si="0"/>
        <v>0</v>
      </c>
      <c r="N12" s="26">
        <f t="shared" si="1"/>
        <v>0</v>
      </c>
      <c r="O12" s="26">
        <f t="shared" si="2"/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16">
        <v>0</v>
      </c>
      <c r="W12" s="82">
        <f t="shared" si="3"/>
        <v>0</v>
      </c>
      <c r="X12" s="83">
        <f t="shared" si="4"/>
        <v>0</v>
      </c>
      <c r="Y12" s="83">
        <f t="shared" si="5"/>
        <v>0</v>
      </c>
      <c r="Z12" s="70"/>
      <c r="AA12" s="86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4.25" customHeight="1">
      <c r="A13" s="15" t="s">
        <v>169</v>
      </c>
      <c r="B13" s="15" t="s">
        <v>175</v>
      </c>
      <c r="C13" s="15" t="s">
        <v>85</v>
      </c>
      <c r="D13" s="15" t="s">
        <v>176</v>
      </c>
      <c r="E13" s="26">
        <v>24960</v>
      </c>
      <c r="F13" s="26">
        <v>24960</v>
      </c>
      <c r="G13" s="26">
        <v>24960</v>
      </c>
      <c r="H13" s="26">
        <v>24960</v>
      </c>
      <c r="I13" s="26">
        <v>0</v>
      </c>
      <c r="J13" s="26">
        <v>0</v>
      </c>
      <c r="K13" s="26">
        <v>0</v>
      </c>
      <c r="L13" s="16">
        <v>0</v>
      </c>
      <c r="M13" s="17">
        <f t="shared" si="0"/>
        <v>0</v>
      </c>
      <c r="N13" s="26">
        <f t="shared" si="1"/>
        <v>0</v>
      </c>
      <c r="O13" s="26">
        <f t="shared" si="2"/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16">
        <v>0</v>
      </c>
      <c r="W13" s="82">
        <f t="shared" si="3"/>
        <v>0</v>
      </c>
      <c r="X13" s="83">
        <f t="shared" si="4"/>
        <v>0</v>
      </c>
      <c r="Y13" s="83">
        <f t="shared" si="5"/>
        <v>0</v>
      </c>
      <c r="Z13" s="86"/>
      <c r="AA13" s="86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4.25" customHeight="1">
      <c r="A14" s="15"/>
      <c r="B14" s="15"/>
      <c r="C14" s="15" t="s">
        <v>177</v>
      </c>
      <c r="D14" s="15" t="s">
        <v>178</v>
      </c>
      <c r="E14" s="26">
        <v>3022465.28</v>
      </c>
      <c r="F14" s="26">
        <v>3022465.28</v>
      </c>
      <c r="G14" s="26">
        <v>3022465.28</v>
      </c>
      <c r="H14" s="26">
        <v>1359965.28</v>
      </c>
      <c r="I14" s="26">
        <v>1662500</v>
      </c>
      <c r="J14" s="26">
        <v>0</v>
      </c>
      <c r="K14" s="26">
        <v>0</v>
      </c>
      <c r="L14" s="16">
        <v>0</v>
      </c>
      <c r="M14" s="17">
        <f t="shared" si="0"/>
        <v>0</v>
      </c>
      <c r="N14" s="26">
        <f t="shared" si="1"/>
        <v>0</v>
      </c>
      <c r="O14" s="26">
        <f t="shared" si="2"/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16">
        <v>0</v>
      </c>
      <c r="W14" s="82">
        <f t="shared" si="3"/>
        <v>0</v>
      </c>
      <c r="X14" s="83">
        <f t="shared" si="4"/>
        <v>0</v>
      </c>
      <c r="Y14" s="83">
        <f t="shared" si="5"/>
        <v>0</v>
      </c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4.25" customHeight="1">
      <c r="A15" s="15" t="s">
        <v>179</v>
      </c>
      <c r="B15" s="15" t="s">
        <v>180</v>
      </c>
      <c r="C15" s="15" t="s">
        <v>85</v>
      </c>
      <c r="D15" s="15" t="s">
        <v>181</v>
      </c>
      <c r="E15" s="26">
        <v>1502465.28</v>
      </c>
      <c r="F15" s="26">
        <v>1502465.28</v>
      </c>
      <c r="G15" s="26">
        <v>1502465.28</v>
      </c>
      <c r="H15" s="26">
        <v>1064965.28</v>
      </c>
      <c r="I15" s="26">
        <v>437500</v>
      </c>
      <c r="J15" s="26">
        <v>0</v>
      </c>
      <c r="K15" s="26">
        <v>0</v>
      </c>
      <c r="L15" s="16">
        <v>0</v>
      </c>
      <c r="M15" s="17">
        <f t="shared" si="0"/>
        <v>0</v>
      </c>
      <c r="N15" s="26">
        <f t="shared" si="1"/>
        <v>0</v>
      </c>
      <c r="O15" s="26">
        <f t="shared" si="2"/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16">
        <v>0</v>
      </c>
      <c r="W15" s="82">
        <f t="shared" si="3"/>
        <v>0</v>
      </c>
      <c r="X15" s="83">
        <f t="shared" si="4"/>
        <v>0</v>
      </c>
      <c r="Y15" s="83">
        <f t="shared" si="5"/>
        <v>0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4.25" customHeight="1">
      <c r="A16" s="15" t="s">
        <v>179</v>
      </c>
      <c r="B16" s="15" t="s">
        <v>182</v>
      </c>
      <c r="C16" s="15" t="s">
        <v>85</v>
      </c>
      <c r="D16" s="15" t="s">
        <v>183</v>
      </c>
      <c r="E16" s="26">
        <v>200000</v>
      </c>
      <c r="F16" s="26">
        <v>200000</v>
      </c>
      <c r="G16" s="26">
        <v>200000</v>
      </c>
      <c r="H16" s="26">
        <v>0</v>
      </c>
      <c r="I16" s="26">
        <v>200000</v>
      </c>
      <c r="J16" s="26">
        <v>0</v>
      </c>
      <c r="K16" s="26">
        <v>0</v>
      </c>
      <c r="L16" s="16">
        <v>0</v>
      </c>
      <c r="M16" s="17">
        <f t="shared" si="0"/>
        <v>0</v>
      </c>
      <c r="N16" s="26">
        <f t="shared" si="1"/>
        <v>0</v>
      </c>
      <c r="O16" s="26">
        <f t="shared" si="2"/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16">
        <v>0</v>
      </c>
      <c r="W16" s="82">
        <f t="shared" si="3"/>
        <v>0</v>
      </c>
      <c r="X16" s="83">
        <f t="shared" si="4"/>
        <v>0</v>
      </c>
      <c r="Y16" s="83">
        <f t="shared" si="5"/>
        <v>0</v>
      </c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14.25" customHeight="1">
      <c r="A17" s="15" t="s">
        <v>179</v>
      </c>
      <c r="B17" s="15" t="s">
        <v>184</v>
      </c>
      <c r="C17" s="15" t="s">
        <v>85</v>
      </c>
      <c r="D17" s="15" t="s">
        <v>185</v>
      </c>
      <c r="E17" s="26">
        <v>660000</v>
      </c>
      <c r="F17" s="26">
        <v>660000</v>
      </c>
      <c r="G17" s="26">
        <v>660000</v>
      </c>
      <c r="H17" s="26">
        <v>50000</v>
      </c>
      <c r="I17" s="26">
        <v>610000</v>
      </c>
      <c r="J17" s="26">
        <v>0</v>
      </c>
      <c r="K17" s="26">
        <v>0</v>
      </c>
      <c r="L17" s="16">
        <v>0</v>
      </c>
      <c r="M17" s="17">
        <f t="shared" si="0"/>
        <v>0</v>
      </c>
      <c r="N17" s="26">
        <f t="shared" si="1"/>
        <v>0</v>
      </c>
      <c r="O17" s="26">
        <f t="shared" si="2"/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16">
        <v>0</v>
      </c>
      <c r="W17" s="82">
        <f t="shared" si="3"/>
        <v>0</v>
      </c>
      <c r="X17" s="83">
        <f t="shared" si="4"/>
        <v>0</v>
      </c>
      <c r="Y17" s="83">
        <f t="shared" si="5"/>
        <v>0</v>
      </c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ht="14.25" customHeight="1">
      <c r="A18" s="15" t="s">
        <v>179</v>
      </c>
      <c r="B18" s="15" t="s">
        <v>186</v>
      </c>
      <c r="C18" s="15" t="s">
        <v>85</v>
      </c>
      <c r="D18" s="15" t="s">
        <v>187</v>
      </c>
      <c r="E18" s="26">
        <v>10000</v>
      </c>
      <c r="F18" s="26">
        <v>10000</v>
      </c>
      <c r="G18" s="26">
        <v>10000</v>
      </c>
      <c r="H18" s="26">
        <v>10000</v>
      </c>
      <c r="I18" s="26">
        <v>0</v>
      </c>
      <c r="J18" s="26">
        <v>0</v>
      </c>
      <c r="K18" s="26">
        <v>0</v>
      </c>
      <c r="L18" s="16">
        <v>0</v>
      </c>
      <c r="M18" s="17">
        <f t="shared" si="0"/>
        <v>0</v>
      </c>
      <c r="N18" s="26">
        <f t="shared" si="1"/>
        <v>0</v>
      </c>
      <c r="O18" s="26">
        <f t="shared" si="2"/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16">
        <v>0</v>
      </c>
      <c r="W18" s="82">
        <f t="shared" si="3"/>
        <v>0</v>
      </c>
      <c r="X18" s="83">
        <f t="shared" si="4"/>
        <v>0</v>
      </c>
      <c r="Y18" s="83">
        <f t="shared" si="5"/>
        <v>0</v>
      </c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14.25" customHeight="1">
      <c r="A19" s="15" t="s">
        <v>179</v>
      </c>
      <c r="B19" s="15" t="s">
        <v>188</v>
      </c>
      <c r="C19" s="15" t="s">
        <v>85</v>
      </c>
      <c r="D19" s="15" t="s">
        <v>189</v>
      </c>
      <c r="E19" s="26">
        <v>170000</v>
      </c>
      <c r="F19" s="26">
        <v>170000</v>
      </c>
      <c r="G19" s="26">
        <v>170000</v>
      </c>
      <c r="H19" s="26">
        <v>150000</v>
      </c>
      <c r="I19" s="26">
        <v>20000</v>
      </c>
      <c r="J19" s="26">
        <v>0</v>
      </c>
      <c r="K19" s="26">
        <v>0</v>
      </c>
      <c r="L19" s="16">
        <v>0</v>
      </c>
      <c r="M19" s="17">
        <f t="shared" si="0"/>
        <v>0</v>
      </c>
      <c r="N19" s="26">
        <f t="shared" si="1"/>
        <v>0</v>
      </c>
      <c r="O19" s="26">
        <f t="shared" si="2"/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16">
        <v>0</v>
      </c>
      <c r="W19" s="82">
        <f t="shared" si="3"/>
        <v>0</v>
      </c>
      <c r="X19" s="83">
        <f t="shared" si="4"/>
        <v>0</v>
      </c>
      <c r="Y19" s="83">
        <f t="shared" si="5"/>
        <v>0</v>
      </c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ht="14.25" customHeight="1">
      <c r="A20" s="15" t="s">
        <v>179</v>
      </c>
      <c r="B20" s="15" t="s">
        <v>190</v>
      </c>
      <c r="C20" s="15" t="s">
        <v>85</v>
      </c>
      <c r="D20" s="15" t="s">
        <v>191</v>
      </c>
      <c r="E20" s="26">
        <v>150000</v>
      </c>
      <c r="F20" s="26">
        <v>150000</v>
      </c>
      <c r="G20" s="26">
        <v>150000</v>
      </c>
      <c r="H20" s="26">
        <v>30000</v>
      </c>
      <c r="I20" s="26">
        <v>120000</v>
      </c>
      <c r="J20" s="26">
        <v>0</v>
      </c>
      <c r="K20" s="26">
        <v>0</v>
      </c>
      <c r="L20" s="16">
        <v>0</v>
      </c>
      <c r="M20" s="17">
        <f t="shared" si="0"/>
        <v>0</v>
      </c>
      <c r="N20" s="26">
        <f t="shared" si="1"/>
        <v>0</v>
      </c>
      <c r="O20" s="26">
        <f t="shared" si="2"/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16">
        <v>0</v>
      </c>
      <c r="W20" s="82">
        <f t="shared" si="3"/>
        <v>0</v>
      </c>
      <c r="X20" s="83">
        <f t="shared" si="4"/>
        <v>0</v>
      </c>
      <c r="Y20" s="83">
        <f t="shared" si="5"/>
        <v>0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1:256" ht="14.25" customHeight="1">
      <c r="A21" s="15" t="s">
        <v>179</v>
      </c>
      <c r="B21" s="15" t="s">
        <v>192</v>
      </c>
      <c r="C21" s="15" t="s">
        <v>85</v>
      </c>
      <c r="D21" s="15" t="s">
        <v>193</v>
      </c>
      <c r="E21" s="26">
        <v>330000</v>
      </c>
      <c r="F21" s="26">
        <v>330000</v>
      </c>
      <c r="G21" s="26">
        <v>330000</v>
      </c>
      <c r="H21" s="26">
        <v>55000</v>
      </c>
      <c r="I21" s="26">
        <v>275000</v>
      </c>
      <c r="J21" s="26">
        <v>0</v>
      </c>
      <c r="K21" s="26">
        <v>0</v>
      </c>
      <c r="L21" s="16">
        <v>0</v>
      </c>
      <c r="M21" s="17">
        <f t="shared" si="0"/>
        <v>0</v>
      </c>
      <c r="N21" s="26">
        <f t="shared" si="1"/>
        <v>0</v>
      </c>
      <c r="O21" s="26">
        <f t="shared" si="2"/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16">
        <v>0</v>
      </c>
      <c r="W21" s="82">
        <f t="shared" si="3"/>
        <v>0</v>
      </c>
      <c r="X21" s="83">
        <f t="shared" si="4"/>
        <v>0</v>
      </c>
      <c r="Y21" s="83">
        <f t="shared" si="5"/>
        <v>0</v>
      </c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</row>
    <row r="22" spans="1:256" ht="14.25" customHeight="1">
      <c r="A22" s="15"/>
      <c r="B22" s="15"/>
      <c r="C22" s="15" t="s">
        <v>194</v>
      </c>
      <c r="D22" s="15" t="s">
        <v>195</v>
      </c>
      <c r="E22" s="26">
        <v>100000</v>
      </c>
      <c r="F22" s="26">
        <v>100000</v>
      </c>
      <c r="G22" s="26">
        <v>100000</v>
      </c>
      <c r="H22" s="26">
        <v>0</v>
      </c>
      <c r="I22" s="26">
        <v>100000</v>
      </c>
      <c r="J22" s="26">
        <v>0</v>
      </c>
      <c r="K22" s="26">
        <v>0</v>
      </c>
      <c r="L22" s="16">
        <v>0</v>
      </c>
      <c r="M22" s="17">
        <f t="shared" si="0"/>
        <v>0</v>
      </c>
      <c r="N22" s="26">
        <f t="shared" si="1"/>
        <v>0</v>
      </c>
      <c r="O22" s="26">
        <f t="shared" si="2"/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16">
        <v>0</v>
      </c>
      <c r="W22" s="82">
        <f t="shared" si="3"/>
        <v>0</v>
      </c>
      <c r="X22" s="83">
        <f t="shared" si="4"/>
        <v>0</v>
      </c>
      <c r="Y22" s="83">
        <f t="shared" si="5"/>
        <v>0</v>
      </c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</row>
    <row r="23" spans="1:256" ht="14.25" customHeight="1">
      <c r="A23" s="15" t="s">
        <v>196</v>
      </c>
      <c r="B23" s="15" t="s">
        <v>197</v>
      </c>
      <c r="C23" s="15" t="s">
        <v>85</v>
      </c>
      <c r="D23" s="15" t="s">
        <v>198</v>
      </c>
      <c r="E23" s="26">
        <v>100000</v>
      </c>
      <c r="F23" s="26">
        <v>100000</v>
      </c>
      <c r="G23" s="26">
        <v>100000</v>
      </c>
      <c r="H23" s="26">
        <v>0</v>
      </c>
      <c r="I23" s="26">
        <v>100000</v>
      </c>
      <c r="J23" s="26">
        <v>0</v>
      </c>
      <c r="K23" s="26">
        <v>0</v>
      </c>
      <c r="L23" s="16">
        <v>0</v>
      </c>
      <c r="M23" s="17">
        <f t="shared" si="0"/>
        <v>0</v>
      </c>
      <c r="N23" s="26">
        <f t="shared" si="1"/>
        <v>0</v>
      </c>
      <c r="O23" s="26">
        <f t="shared" si="2"/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16">
        <v>0</v>
      </c>
      <c r="W23" s="82">
        <f t="shared" si="3"/>
        <v>0</v>
      </c>
      <c r="X23" s="83">
        <f t="shared" si="4"/>
        <v>0</v>
      </c>
      <c r="Y23" s="83">
        <f t="shared" si="5"/>
        <v>0</v>
      </c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ht="14.25" customHeight="1">
      <c r="A24" s="15"/>
      <c r="B24" s="15"/>
      <c r="C24" s="15" t="s">
        <v>199</v>
      </c>
      <c r="D24" s="15" t="s">
        <v>200</v>
      </c>
      <c r="E24" s="26">
        <v>112500</v>
      </c>
      <c r="F24" s="26">
        <v>112500</v>
      </c>
      <c r="G24" s="26">
        <v>112500</v>
      </c>
      <c r="H24" s="26">
        <v>0</v>
      </c>
      <c r="I24" s="26">
        <v>112500</v>
      </c>
      <c r="J24" s="26">
        <v>0</v>
      </c>
      <c r="K24" s="26">
        <v>0</v>
      </c>
      <c r="L24" s="16">
        <v>0</v>
      </c>
      <c r="M24" s="17">
        <f t="shared" si="0"/>
        <v>0</v>
      </c>
      <c r="N24" s="26">
        <f t="shared" si="1"/>
        <v>0</v>
      </c>
      <c r="O24" s="26">
        <f t="shared" si="2"/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16">
        <v>0</v>
      </c>
      <c r="W24" s="82">
        <f t="shared" si="3"/>
        <v>0</v>
      </c>
      <c r="X24" s="83">
        <f t="shared" si="4"/>
        <v>0</v>
      </c>
      <c r="Y24" s="83">
        <f t="shared" si="5"/>
        <v>0</v>
      </c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ht="14.25" customHeight="1">
      <c r="A25" s="15" t="s">
        <v>201</v>
      </c>
      <c r="B25" s="15" t="s">
        <v>202</v>
      </c>
      <c r="C25" s="15" t="s">
        <v>85</v>
      </c>
      <c r="D25" s="15" t="s">
        <v>203</v>
      </c>
      <c r="E25" s="26">
        <v>112500</v>
      </c>
      <c r="F25" s="26">
        <v>112500</v>
      </c>
      <c r="G25" s="26">
        <v>112500</v>
      </c>
      <c r="H25" s="26">
        <v>0</v>
      </c>
      <c r="I25" s="26">
        <v>112500</v>
      </c>
      <c r="J25" s="26">
        <v>0</v>
      </c>
      <c r="K25" s="26">
        <v>0</v>
      </c>
      <c r="L25" s="16">
        <v>0</v>
      </c>
      <c r="M25" s="17">
        <f t="shared" si="0"/>
        <v>0</v>
      </c>
      <c r="N25" s="26">
        <f t="shared" si="1"/>
        <v>0</v>
      </c>
      <c r="O25" s="26">
        <f t="shared" si="2"/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16">
        <v>0</v>
      </c>
      <c r="W25" s="82">
        <f t="shared" si="3"/>
        <v>0</v>
      </c>
      <c r="X25" s="83">
        <f t="shared" si="4"/>
        <v>0</v>
      </c>
      <c r="Y25" s="83">
        <f t="shared" si="5"/>
        <v>0</v>
      </c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ht="14.25" customHeight="1">
      <c r="A26" s="15"/>
      <c r="B26" s="15"/>
      <c r="C26" s="15" t="s">
        <v>204</v>
      </c>
      <c r="D26" s="15" t="s">
        <v>205</v>
      </c>
      <c r="E26" s="26">
        <v>54648</v>
      </c>
      <c r="F26" s="26">
        <v>54648</v>
      </c>
      <c r="G26" s="26">
        <v>54648</v>
      </c>
      <c r="H26" s="26">
        <v>54648</v>
      </c>
      <c r="I26" s="26">
        <v>0</v>
      </c>
      <c r="J26" s="26">
        <v>0</v>
      </c>
      <c r="K26" s="26">
        <v>0</v>
      </c>
      <c r="L26" s="16">
        <v>0</v>
      </c>
      <c r="M26" s="17">
        <f t="shared" si="0"/>
        <v>0</v>
      </c>
      <c r="N26" s="26">
        <f t="shared" si="1"/>
        <v>0</v>
      </c>
      <c r="O26" s="26">
        <f t="shared" si="2"/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16">
        <v>0</v>
      </c>
      <c r="W26" s="82">
        <f t="shared" si="3"/>
        <v>0</v>
      </c>
      <c r="X26" s="83">
        <f t="shared" si="4"/>
        <v>0</v>
      </c>
      <c r="Y26" s="83">
        <f t="shared" si="5"/>
        <v>0</v>
      </c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ht="14.25" customHeight="1">
      <c r="A27" s="15" t="s">
        <v>206</v>
      </c>
      <c r="B27" s="15" t="s">
        <v>207</v>
      </c>
      <c r="C27" s="15" t="s">
        <v>85</v>
      </c>
      <c r="D27" s="15" t="s">
        <v>208</v>
      </c>
      <c r="E27" s="26">
        <v>54648</v>
      </c>
      <c r="F27" s="26">
        <v>54648</v>
      </c>
      <c r="G27" s="26">
        <v>54648</v>
      </c>
      <c r="H27" s="26">
        <v>54648</v>
      </c>
      <c r="I27" s="26">
        <v>0</v>
      </c>
      <c r="J27" s="26">
        <v>0</v>
      </c>
      <c r="K27" s="26">
        <v>0</v>
      </c>
      <c r="L27" s="16">
        <v>0</v>
      </c>
      <c r="M27" s="17">
        <f t="shared" si="0"/>
        <v>0</v>
      </c>
      <c r="N27" s="26">
        <f t="shared" si="1"/>
        <v>0</v>
      </c>
      <c r="O27" s="26">
        <f t="shared" si="2"/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16">
        <v>0</v>
      </c>
      <c r="W27" s="82">
        <f t="shared" si="3"/>
        <v>0</v>
      </c>
      <c r="X27" s="83">
        <f t="shared" si="4"/>
        <v>0</v>
      </c>
      <c r="Y27" s="83">
        <f t="shared" si="5"/>
        <v>0</v>
      </c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ht="14.25" customHeight="1">
      <c r="A28" s="15"/>
      <c r="B28" s="15"/>
      <c r="C28" s="15" t="s">
        <v>209</v>
      </c>
      <c r="D28" s="15" t="s">
        <v>210</v>
      </c>
      <c r="E28" s="26">
        <v>6600</v>
      </c>
      <c r="F28" s="26">
        <v>6600</v>
      </c>
      <c r="G28" s="26">
        <v>6600</v>
      </c>
      <c r="H28" s="26">
        <v>6600</v>
      </c>
      <c r="I28" s="26">
        <v>0</v>
      </c>
      <c r="J28" s="26">
        <v>0</v>
      </c>
      <c r="K28" s="26">
        <v>0</v>
      </c>
      <c r="L28" s="16">
        <v>0</v>
      </c>
      <c r="M28" s="17">
        <f t="shared" si="0"/>
        <v>0</v>
      </c>
      <c r="N28" s="26">
        <f t="shared" si="1"/>
        <v>0</v>
      </c>
      <c r="O28" s="26">
        <f t="shared" si="2"/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16">
        <v>0</v>
      </c>
      <c r="W28" s="82">
        <f t="shared" si="3"/>
        <v>0</v>
      </c>
      <c r="X28" s="83">
        <f t="shared" si="4"/>
        <v>0</v>
      </c>
      <c r="Y28" s="83">
        <f t="shared" si="5"/>
        <v>0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4.25" customHeight="1">
      <c r="A29" s="15" t="s">
        <v>211</v>
      </c>
      <c r="B29" s="15" t="s">
        <v>212</v>
      </c>
      <c r="C29" s="15" t="s">
        <v>85</v>
      </c>
      <c r="D29" s="15" t="s">
        <v>213</v>
      </c>
      <c r="E29" s="26">
        <v>6600</v>
      </c>
      <c r="F29" s="26">
        <v>6600</v>
      </c>
      <c r="G29" s="26">
        <v>6600</v>
      </c>
      <c r="H29" s="26">
        <v>6600</v>
      </c>
      <c r="I29" s="26">
        <v>0</v>
      </c>
      <c r="J29" s="26">
        <v>0</v>
      </c>
      <c r="K29" s="26">
        <v>0</v>
      </c>
      <c r="L29" s="16">
        <v>0</v>
      </c>
      <c r="M29" s="17">
        <f t="shared" si="0"/>
        <v>0</v>
      </c>
      <c r="N29" s="26">
        <f t="shared" si="1"/>
        <v>0</v>
      </c>
      <c r="O29" s="26">
        <f t="shared" si="2"/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16">
        <v>0</v>
      </c>
      <c r="W29" s="82">
        <f t="shared" si="3"/>
        <v>0</v>
      </c>
      <c r="X29" s="83">
        <f t="shared" si="4"/>
        <v>0</v>
      </c>
      <c r="Y29" s="83">
        <f t="shared" si="5"/>
        <v>0</v>
      </c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</row>
    <row r="30" spans="1:256" ht="14.25" customHeight="1">
      <c r="A30" s="70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</row>
    <row r="31" spans="1:256" ht="14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256" ht="14.25" customHeight="1">
      <c r="A32" s="70"/>
      <c r="B32" s="70"/>
      <c r="C32" s="70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1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</row>
    <row r="33" spans="1:256" ht="14.25" customHeight="1">
      <c r="A33" s="70"/>
      <c r="B33" s="70"/>
      <c r="C33" s="70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1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</row>
    <row r="34" spans="1:256" ht="14.2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</row>
    <row r="35" spans="1:256" ht="14.25" customHeight="1">
      <c r="A35" s="70"/>
      <c r="B35" s="70"/>
      <c r="C35" s="7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1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  <row r="36" spans="1:256" ht="14.25" customHeight="1">
      <c r="A36" s="74"/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87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ht="14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88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ht="14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88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256" ht="14.25" customHeight="1">
      <c r="A39" s="77"/>
      <c r="B39" s="77"/>
      <c r="C39" s="77"/>
      <c r="D39" s="77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88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pans="1:256" ht="14.25" customHeight="1">
      <c r="A40" s="77"/>
      <c r="B40" s="77"/>
      <c r="C40" s="77"/>
      <c r="D40" s="77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88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25" customHeight="1">
      <c r="A41" s="77"/>
      <c r="B41" s="77"/>
      <c r="C41" s="77"/>
      <c r="D41" s="77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88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ht="14.25" customHeight="1">
      <c r="A42" s="77"/>
      <c r="B42" s="77"/>
      <c r="C42" s="77"/>
      <c r="D42" s="77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88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ht="14.25" customHeight="1">
      <c r="A43" s="77"/>
      <c r="B43" s="77"/>
      <c r="C43" s="77"/>
      <c r="D43" s="77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88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ht="14.25" customHeight="1">
      <c r="A44" s="77"/>
      <c r="B44" s="77"/>
      <c r="C44" s="77"/>
      <c r="D44" s="77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88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256" ht="14.25" customHeight="1">
      <c r="A45" s="77"/>
      <c r="B45" s="77"/>
      <c r="C45" s="77"/>
      <c r="D45" s="77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88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</row>
    <row r="46" spans="1:256" ht="14.25" customHeight="1">
      <c r="A46" s="77"/>
      <c r="B46" s="77"/>
      <c r="C46" s="77"/>
      <c r="D46" s="77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88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256" ht="14.25" customHeight="1">
      <c r="A47" s="77"/>
      <c r="B47" s="77"/>
      <c r="C47" s="77"/>
      <c r="D47" s="77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88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256" ht="14.25" customHeight="1">
      <c r="A48" s="77"/>
      <c r="B48" s="77"/>
      <c r="C48" s="77"/>
      <c r="D48" s="77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88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</sheetData>
  <sheetProtection/>
  <mergeCells count="16">
    <mergeCell ref="A2:Y2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1" customWidth="1"/>
    <col min="4" max="4" width="12.5" style="1" customWidth="1"/>
    <col min="5" max="5" width="42.66015625" style="1" customWidth="1"/>
    <col min="6" max="112" width="13.83203125" style="1" customWidth="1"/>
    <col min="113" max="243" width="9" style="1" customWidth="1"/>
    <col min="244" max="16384" width="9.16015625" style="1" customWidth="1"/>
  </cols>
  <sheetData>
    <row r="1" spans="1:243" ht="14.25" customHeight="1">
      <c r="A1" s="2"/>
      <c r="B1" s="3"/>
      <c r="C1" s="3"/>
      <c r="D1" s="3"/>
      <c r="E1" s="3"/>
      <c r="F1" s="3"/>
      <c r="G1" s="3"/>
      <c r="H1" s="3"/>
      <c r="I1" s="3"/>
      <c r="J1" s="1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G1" s="3"/>
      <c r="DH1" s="4" t="s">
        <v>214</v>
      </c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110" s="35" customFormat="1" ht="18" customHeight="1">
      <c r="A2" s="19" t="s">
        <v>215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</row>
    <row r="3" spans="1:243" ht="14.2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G3" s="3"/>
      <c r="DH3" s="7" t="s">
        <v>7</v>
      </c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4.25" customHeight="1">
      <c r="A4" s="8" t="s">
        <v>101</v>
      </c>
      <c r="B4" s="8"/>
      <c r="C4" s="8"/>
      <c r="D4" s="8"/>
      <c r="E4" s="9"/>
      <c r="F4" s="8" t="s">
        <v>102</v>
      </c>
      <c r="G4" s="36" t="s">
        <v>216</v>
      </c>
      <c r="H4" s="37"/>
      <c r="I4" s="37"/>
      <c r="J4" s="37"/>
      <c r="K4" s="37"/>
      <c r="L4" s="37"/>
      <c r="M4" s="37"/>
      <c r="N4" s="37"/>
      <c r="O4" s="37"/>
      <c r="P4" s="40"/>
      <c r="Q4" s="37"/>
      <c r="R4" s="37"/>
      <c r="S4" s="37"/>
      <c r="T4" s="37"/>
      <c r="U4" s="37" t="s">
        <v>217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40"/>
      <c r="AS4" s="37"/>
      <c r="AT4" s="37"/>
      <c r="AU4" s="37"/>
      <c r="AV4" s="37"/>
      <c r="AW4" s="37" t="s">
        <v>218</v>
      </c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40" t="s">
        <v>219</v>
      </c>
      <c r="BJ4" s="37"/>
      <c r="BK4" s="37"/>
      <c r="BL4" s="37"/>
      <c r="BM4" s="37"/>
      <c r="BN4" s="40" t="s">
        <v>220</v>
      </c>
      <c r="BO4" s="37"/>
      <c r="BP4" s="37"/>
      <c r="BQ4" s="40"/>
      <c r="BR4" s="37"/>
      <c r="BS4" s="37"/>
      <c r="BT4" s="40"/>
      <c r="BU4" s="37"/>
      <c r="BV4" s="37"/>
      <c r="BW4" s="40"/>
      <c r="BX4" s="37"/>
      <c r="BY4" s="37"/>
      <c r="BZ4" s="37"/>
      <c r="CA4" s="37" t="s">
        <v>221</v>
      </c>
      <c r="CB4" s="37"/>
      <c r="CC4" s="37"/>
      <c r="CD4" s="37"/>
      <c r="CE4" s="37"/>
      <c r="CF4" s="37"/>
      <c r="CG4" s="37"/>
      <c r="CH4" s="40"/>
      <c r="CI4" s="37"/>
      <c r="CJ4" s="37"/>
      <c r="CK4" s="37"/>
      <c r="CL4" s="37"/>
      <c r="CM4" s="37"/>
      <c r="CN4" s="37"/>
      <c r="CO4" s="37"/>
      <c r="CP4" s="37"/>
      <c r="CQ4" s="37"/>
      <c r="CR4" s="37" t="s">
        <v>222</v>
      </c>
      <c r="CS4" s="37"/>
      <c r="CT4" s="37"/>
      <c r="CU4" s="37" t="s">
        <v>223</v>
      </c>
      <c r="CV4" s="37"/>
      <c r="CW4" s="37"/>
      <c r="CX4" s="40"/>
      <c r="CY4" s="37"/>
      <c r="CZ4" s="40"/>
      <c r="DA4" s="40" t="s">
        <v>224</v>
      </c>
      <c r="DB4" s="47"/>
      <c r="DC4" s="36"/>
      <c r="DD4" s="36" t="s">
        <v>225</v>
      </c>
      <c r="DE4" s="37"/>
      <c r="DF4" s="37"/>
      <c r="DG4" s="48"/>
      <c r="DH4" s="48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14.25" customHeight="1">
      <c r="A5" s="11" t="s">
        <v>70</v>
      </c>
      <c r="B5" s="11"/>
      <c r="C5" s="11"/>
      <c r="D5" s="11" t="s">
        <v>71</v>
      </c>
      <c r="E5" s="11" t="s">
        <v>110</v>
      </c>
      <c r="F5" s="8"/>
      <c r="G5" s="9" t="s">
        <v>73</v>
      </c>
      <c r="H5" s="38" t="s">
        <v>226</v>
      </c>
      <c r="I5" s="38" t="s">
        <v>227</v>
      </c>
      <c r="J5" s="38" t="s">
        <v>228</v>
      </c>
      <c r="K5" s="38" t="s">
        <v>229</v>
      </c>
      <c r="L5" s="38" t="s">
        <v>230</v>
      </c>
      <c r="M5" s="38" t="s">
        <v>231</v>
      </c>
      <c r="N5" s="38" t="s">
        <v>232</v>
      </c>
      <c r="O5" s="38" t="s">
        <v>233</v>
      </c>
      <c r="P5" s="38" t="s">
        <v>234</v>
      </c>
      <c r="Q5" s="38" t="s">
        <v>235</v>
      </c>
      <c r="R5" s="38" t="s">
        <v>236</v>
      </c>
      <c r="S5" s="38" t="s">
        <v>237</v>
      </c>
      <c r="T5" s="38" t="s">
        <v>238</v>
      </c>
      <c r="U5" s="38" t="s">
        <v>73</v>
      </c>
      <c r="V5" s="41" t="s">
        <v>239</v>
      </c>
      <c r="W5" s="42" t="s">
        <v>240</v>
      </c>
      <c r="X5" s="38" t="s">
        <v>241</v>
      </c>
      <c r="Y5" s="38" t="s">
        <v>242</v>
      </c>
      <c r="Z5" s="38" t="s">
        <v>243</v>
      </c>
      <c r="AA5" s="38" t="s">
        <v>244</v>
      </c>
      <c r="AB5" s="38" t="s">
        <v>245</v>
      </c>
      <c r="AC5" s="38" t="s">
        <v>246</v>
      </c>
      <c r="AD5" s="38" t="s">
        <v>247</v>
      </c>
      <c r="AE5" s="38" t="s">
        <v>248</v>
      </c>
      <c r="AF5" s="38" t="s">
        <v>249</v>
      </c>
      <c r="AG5" s="38" t="s">
        <v>250</v>
      </c>
      <c r="AH5" s="38" t="s">
        <v>251</v>
      </c>
      <c r="AI5" s="38" t="s">
        <v>252</v>
      </c>
      <c r="AJ5" s="38" t="s">
        <v>253</v>
      </c>
      <c r="AK5" s="38" t="s">
        <v>254</v>
      </c>
      <c r="AL5" s="38" t="s">
        <v>255</v>
      </c>
      <c r="AM5" s="38" t="s">
        <v>256</v>
      </c>
      <c r="AN5" s="38" t="s">
        <v>257</v>
      </c>
      <c r="AO5" s="45" t="s">
        <v>258</v>
      </c>
      <c r="AP5" s="42" t="s">
        <v>259</v>
      </c>
      <c r="AQ5" s="38" t="s">
        <v>260</v>
      </c>
      <c r="AR5" s="38" t="s">
        <v>261</v>
      </c>
      <c r="AS5" s="38" t="s">
        <v>262</v>
      </c>
      <c r="AT5" s="38" t="s">
        <v>263</v>
      </c>
      <c r="AU5" s="38" t="s">
        <v>264</v>
      </c>
      <c r="AV5" s="38" t="s">
        <v>265</v>
      </c>
      <c r="AW5" s="38" t="s">
        <v>73</v>
      </c>
      <c r="AX5" s="38" t="s">
        <v>266</v>
      </c>
      <c r="AY5" s="38" t="s">
        <v>267</v>
      </c>
      <c r="AZ5" s="38" t="s">
        <v>268</v>
      </c>
      <c r="BA5" s="38" t="s">
        <v>269</v>
      </c>
      <c r="BB5" s="38" t="s">
        <v>270</v>
      </c>
      <c r="BC5" s="38" t="s">
        <v>271</v>
      </c>
      <c r="BD5" s="38" t="s">
        <v>272</v>
      </c>
      <c r="BE5" s="38" t="s">
        <v>273</v>
      </c>
      <c r="BF5" s="38" t="s">
        <v>274</v>
      </c>
      <c r="BG5" s="38" t="s">
        <v>275</v>
      </c>
      <c r="BH5" s="38" t="s">
        <v>276</v>
      </c>
      <c r="BI5" s="38" t="s">
        <v>73</v>
      </c>
      <c r="BJ5" s="38" t="s">
        <v>277</v>
      </c>
      <c r="BK5" s="38" t="s">
        <v>278</v>
      </c>
      <c r="BL5" s="38" t="s">
        <v>279</v>
      </c>
      <c r="BM5" s="38" t="s">
        <v>280</v>
      </c>
      <c r="BN5" s="38" t="s">
        <v>73</v>
      </c>
      <c r="BO5" s="38" t="s">
        <v>281</v>
      </c>
      <c r="BP5" s="38" t="s">
        <v>282</v>
      </c>
      <c r="BQ5" s="38" t="s">
        <v>283</v>
      </c>
      <c r="BR5" s="38" t="s">
        <v>284</v>
      </c>
      <c r="BS5" s="38" t="s">
        <v>285</v>
      </c>
      <c r="BT5" s="38" t="s">
        <v>286</v>
      </c>
      <c r="BU5" s="38" t="s">
        <v>287</v>
      </c>
      <c r="BV5" s="38" t="s">
        <v>288</v>
      </c>
      <c r="BW5" s="38" t="s">
        <v>289</v>
      </c>
      <c r="BX5" s="38" t="s">
        <v>290</v>
      </c>
      <c r="BY5" s="38" t="s">
        <v>291</v>
      </c>
      <c r="BZ5" s="38" t="s">
        <v>292</v>
      </c>
      <c r="CA5" s="38" t="s">
        <v>73</v>
      </c>
      <c r="CB5" s="38" t="s">
        <v>293</v>
      </c>
      <c r="CC5" s="38" t="s">
        <v>294</v>
      </c>
      <c r="CD5" s="38" t="s">
        <v>295</v>
      </c>
      <c r="CE5" s="38" t="s">
        <v>296</v>
      </c>
      <c r="CF5" s="38" t="s">
        <v>297</v>
      </c>
      <c r="CG5" s="38" t="s">
        <v>298</v>
      </c>
      <c r="CH5" s="38" t="s">
        <v>299</v>
      </c>
      <c r="CI5" s="38" t="s">
        <v>300</v>
      </c>
      <c r="CJ5" s="38" t="s">
        <v>301</v>
      </c>
      <c r="CK5" s="38" t="s">
        <v>302</v>
      </c>
      <c r="CL5" s="38" t="s">
        <v>303</v>
      </c>
      <c r="CM5" s="38" t="s">
        <v>304</v>
      </c>
      <c r="CN5" s="38" t="s">
        <v>305</v>
      </c>
      <c r="CO5" s="38" t="s">
        <v>290</v>
      </c>
      <c r="CP5" s="38" t="s">
        <v>291</v>
      </c>
      <c r="CQ5" s="38" t="s">
        <v>306</v>
      </c>
      <c r="CR5" s="38" t="s">
        <v>73</v>
      </c>
      <c r="CS5" s="38" t="s">
        <v>307</v>
      </c>
      <c r="CT5" s="38" t="s">
        <v>308</v>
      </c>
      <c r="CU5" s="38" t="s">
        <v>73</v>
      </c>
      <c r="CV5" s="38" t="s">
        <v>309</v>
      </c>
      <c r="CW5" s="38" t="s">
        <v>310</v>
      </c>
      <c r="CX5" s="45" t="s">
        <v>311</v>
      </c>
      <c r="CY5" s="42" t="s">
        <v>312</v>
      </c>
      <c r="CZ5" s="38" t="s">
        <v>313</v>
      </c>
      <c r="DA5" s="38" t="s">
        <v>73</v>
      </c>
      <c r="DB5" s="38" t="s">
        <v>224</v>
      </c>
      <c r="DC5" s="38" t="s">
        <v>314</v>
      </c>
      <c r="DD5" s="38" t="s">
        <v>73</v>
      </c>
      <c r="DE5" s="38" t="s">
        <v>315</v>
      </c>
      <c r="DF5" s="38" t="s">
        <v>316</v>
      </c>
      <c r="DG5" s="8" t="s">
        <v>317</v>
      </c>
      <c r="DH5" s="8" t="s">
        <v>318</v>
      </c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14.25" customHeight="1">
      <c r="A6" s="12" t="s">
        <v>75</v>
      </c>
      <c r="B6" s="13" t="s">
        <v>76</v>
      </c>
      <c r="C6" s="13" t="s">
        <v>77</v>
      </c>
      <c r="D6" s="14"/>
      <c r="E6" s="14"/>
      <c r="F6" s="10"/>
      <c r="G6" s="14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3"/>
      <c r="W6" s="44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6"/>
      <c r="AP6" s="44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46"/>
      <c r="CY6" s="44"/>
      <c r="CZ6" s="39"/>
      <c r="DA6" s="39"/>
      <c r="DB6" s="39"/>
      <c r="DC6" s="39"/>
      <c r="DD6" s="39"/>
      <c r="DE6" s="39"/>
      <c r="DF6" s="39"/>
      <c r="DG6" s="10"/>
      <c r="DH6" s="10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4.25" customHeight="1">
      <c r="A7" s="15"/>
      <c r="B7" s="15"/>
      <c r="C7" s="15"/>
      <c r="D7" s="15"/>
      <c r="E7" s="15" t="s">
        <v>78</v>
      </c>
      <c r="F7" s="26">
        <v>5770598.67</v>
      </c>
      <c r="G7" s="26">
        <v>2529033.39</v>
      </c>
      <c r="H7" s="26">
        <v>894264</v>
      </c>
      <c r="I7" s="26">
        <v>793416</v>
      </c>
      <c r="J7" s="26">
        <v>67947</v>
      </c>
      <c r="K7" s="26">
        <v>0</v>
      </c>
      <c r="L7" s="26">
        <v>54648</v>
      </c>
      <c r="M7" s="26">
        <v>351259.11</v>
      </c>
      <c r="N7" s="26">
        <v>0</v>
      </c>
      <c r="O7" s="26">
        <v>130948.2</v>
      </c>
      <c r="P7" s="26">
        <v>0</v>
      </c>
      <c r="Q7" s="26">
        <v>2074.02</v>
      </c>
      <c r="R7" s="26">
        <v>209517.06</v>
      </c>
      <c r="S7" s="26">
        <v>0</v>
      </c>
      <c r="T7" s="26">
        <v>24960</v>
      </c>
      <c r="U7" s="16">
        <v>3022465.28</v>
      </c>
      <c r="V7" s="17">
        <v>525000</v>
      </c>
      <c r="W7" s="26">
        <v>357500</v>
      </c>
      <c r="X7" s="26">
        <v>0</v>
      </c>
      <c r="Y7" s="26">
        <v>10000</v>
      </c>
      <c r="Z7" s="26">
        <v>0</v>
      </c>
      <c r="AA7" s="26">
        <v>0</v>
      </c>
      <c r="AB7" s="26">
        <v>150000</v>
      </c>
      <c r="AC7" s="26">
        <v>0</v>
      </c>
      <c r="AD7" s="16">
        <v>0</v>
      </c>
      <c r="AE7" s="17">
        <v>235000</v>
      </c>
      <c r="AF7" s="26">
        <v>0</v>
      </c>
      <c r="AG7" s="26">
        <v>150000</v>
      </c>
      <c r="AH7" s="16">
        <v>20000</v>
      </c>
      <c r="AI7" s="17">
        <v>0</v>
      </c>
      <c r="AJ7" s="26">
        <v>200000</v>
      </c>
      <c r="AK7" s="26">
        <v>10000</v>
      </c>
      <c r="AL7" s="26">
        <v>0</v>
      </c>
      <c r="AM7" s="26">
        <v>0</v>
      </c>
      <c r="AN7" s="26">
        <v>0</v>
      </c>
      <c r="AO7" s="26">
        <v>660000</v>
      </c>
      <c r="AP7" s="26">
        <v>0</v>
      </c>
      <c r="AQ7" s="26">
        <v>17885.28</v>
      </c>
      <c r="AR7" s="26">
        <v>0</v>
      </c>
      <c r="AS7" s="16">
        <v>170000</v>
      </c>
      <c r="AT7" s="17">
        <v>187080</v>
      </c>
      <c r="AU7" s="26">
        <v>0</v>
      </c>
      <c r="AV7" s="16">
        <v>330000</v>
      </c>
      <c r="AW7" s="17">
        <v>6600</v>
      </c>
      <c r="AX7" s="26">
        <v>0</v>
      </c>
      <c r="AY7" s="26">
        <v>0</v>
      </c>
      <c r="AZ7" s="26">
        <v>0</v>
      </c>
      <c r="BA7" s="26">
        <v>0</v>
      </c>
      <c r="BB7" s="26">
        <v>6000</v>
      </c>
      <c r="BC7" s="26">
        <v>0</v>
      </c>
      <c r="BD7" s="26">
        <v>0</v>
      </c>
      <c r="BE7" s="26">
        <v>0</v>
      </c>
      <c r="BF7" s="26">
        <v>600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112500</v>
      </c>
      <c r="BO7" s="26">
        <v>0</v>
      </c>
      <c r="BP7" s="26">
        <v>0</v>
      </c>
      <c r="BQ7" s="26">
        <v>0</v>
      </c>
      <c r="BR7" s="26">
        <v>0</v>
      </c>
      <c r="BS7" s="26">
        <v>112500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16">
        <v>100000</v>
      </c>
      <c r="CB7" s="17">
        <v>0</v>
      </c>
      <c r="CC7" s="26">
        <v>0</v>
      </c>
      <c r="CD7" s="26">
        <v>100000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16">
        <v>0</v>
      </c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4.25" customHeight="1">
      <c r="A8" s="15"/>
      <c r="B8" s="15"/>
      <c r="C8" s="15"/>
      <c r="D8" s="15" t="s">
        <v>79</v>
      </c>
      <c r="E8" s="15" t="s">
        <v>0</v>
      </c>
      <c r="F8" s="26">
        <v>5770598.67</v>
      </c>
      <c r="G8" s="26">
        <v>2529033.39</v>
      </c>
      <c r="H8" s="26">
        <v>894264</v>
      </c>
      <c r="I8" s="26">
        <v>793416</v>
      </c>
      <c r="J8" s="26">
        <v>67947</v>
      </c>
      <c r="K8" s="26">
        <v>0</v>
      </c>
      <c r="L8" s="26">
        <v>54648</v>
      </c>
      <c r="M8" s="26">
        <v>351259.11</v>
      </c>
      <c r="N8" s="26">
        <v>0</v>
      </c>
      <c r="O8" s="26">
        <v>130948.2</v>
      </c>
      <c r="P8" s="26">
        <v>0</v>
      </c>
      <c r="Q8" s="26">
        <v>2074.02</v>
      </c>
      <c r="R8" s="26">
        <v>209517.06</v>
      </c>
      <c r="S8" s="26">
        <v>0</v>
      </c>
      <c r="T8" s="26">
        <v>24960</v>
      </c>
      <c r="U8" s="16">
        <v>3022465.28</v>
      </c>
      <c r="V8" s="17">
        <v>525000</v>
      </c>
      <c r="W8" s="26">
        <v>357500</v>
      </c>
      <c r="X8" s="26">
        <v>0</v>
      </c>
      <c r="Y8" s="26">
        <v>10000</v>
      </c>
      <c r="Z8" s="26">
        <v>0</v>
      </c>
      <c r="AA8" s="26">
        <v>0</v>
      </c>
      <c r="AB8" s="26">
        <v>150000</v>
      </c>
      <c r="AC8" s="26">
        <v>0</v>
      </c>
      <c r="AD8" s="16">
        <v>0</v>
      </c>
      <c r="AE8" s="17">
        <v>235000</v>
      </c>
      <c r="AF8" s="26">
        <v>0</v>
      </c>
      <c r="AG8" s="26">
        <v>150000</v>
      </c>
      <c r="AH8" s="16">
        <v>20000</v>
      </c>
      <c r="AI8" s="17">
        <v>0</v>
      </c>
      <c r="AJ8" s="26">
        <v>200000</v>
      </c>
      <c r="AK8" s="26">
        <v>10000</v>
      </c>
      <c r="AL8" s="26">
        <v>0</v>
      </c>
      <c r="AM8" s="26">
        <v>0</v>
      </c>
      <c r="AN8" s="26">
        <v>0</v>
      </c>
      <c r="AO8" s="26">
        <v>660000</v>
      </c>
      <c r="AP8" s="26">
        <v>0</v>
      </c>
      <c r="AQ8" s="26">
        <v>17885.28</v>
      </c>
      <c r="AR8" s="26">
        <v>0</v>
      </c>
      <c r="AS8" s="16">
        <v>170000</v>
      </c>
      <c r="AT8" s="17">
        <v>187080</v>
      </c>
      <c r="AU8" s="26">
        <v>0</v>
      </c>
      <c r="AV8" s="16">
        <v>330000</v>
      </c>
      <c r="AW8" s="17">
        <v>6600</v>
      </c>
      <c r="AX8" s="26">
        <v>0</v>
      </c>
      <c r="AY8" s="26">
        <v>0</v>
      </c>
      <c r="AZ8" s="26">
        <v>0</v>
      </c>
      <c r="BA8" s="26">
        <v>0</v>
      </c>
      <c r="BB8" s="26">
        <v>6000</v>
      </c>
      <c r="BC8" s="26">
        <v>0</v>
      </c>
      <c r="BD8" s="26">
        <v>0</v>
      </c>
      <c r="BE8" s="26">
        <v>0</v>
      </c>
      <c r="BF8" s="26">
        <v>600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112500</v>
      </c>
      <c r="BO8" s="26">
        <v>0</v>
      </c>
      <c r="BP8" s="26">
        <v>0</v>
      </c>
      <c r="BQ8" s="26">
        <v>0</v>
      </c>
      <c r="BR8" s="26">
        <v>0</v>
      </c>
      <c r="BS8" s="26">
        <v>112500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16">
        <v>100000</v>
      </c>
      <c r="CB8" s="17">
        <v>0</v>
      </c>
      <c r="CC8" s="26">
        <v>0</v>
      </c>
      <c r="CD8" s="26">
        <v>100000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16">
        <v>0</v>
      </c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4.25" customHeight="1">
      <c r="A9" s="15"/>
      <c r="B9" s="15"/>
      <c r="C9" s="15"/>
      <c r="D9" s="15" t="s">
        <v>80</v>
      </c>
      <c r="E9" s="15" t="s">
        <v>81</v>
      </c>
      <c r="F9" s="26">
        <v>5770598.67</v>
      </c>
      <c r="G9" s="26">
        <v>2529033.39</v>
      </c>
      <c r="H9" s="26">
        <v>894264</v>
      </c>
      <c r="I9" s="26">
        <v>793416</v>
      </c>
      <c r="J9" s="26">
        <v>67947</v>
      </c>
      <c r="K9" s="26">
        <v>0</v>
      </c>
      <c r="L9" s="26">
        <v>54648</v>
      </c>
      <c r="M9" s="26">
        <v>351259.11</v>
      </c>
      <c r="N9" s="26">
        <v>0</v>
      </c>
      <c r="O9" s="26">
        <v>130948.2</v>
      </c>
      <c r="P9" s="26">
        <v>0</v>
      </c>
      <c r="Q9" s="26">
        <v>2074.02</v>
      </c>
      <c r="R9" s="26">
        <v>209517.06</v>
      </c>
      <c r="S9" s="26">
        <v>0</v>
      </c>
      <c r="T9" s="26">
        <v>24960</v>
      </c>
      <c r="U9" s="16">
        <v>3022465.28</v>
      </c>
      <c r="V9" s="17">
        <v>525000</v>
      </c>
      <c r="W9" s="26">
        <v>357500</v>
      </c>
      <c r="X9" s="26">
        <v>0</v>
      </c>
      <c r="Y9" s="26">
        <v>10000</v>
      </c>
      <c r="Z9" s="26">
        <v>0</v>
      </c>
      <c r="AA9" s="26">
        <v>0</v>
      </c>
      <c r="AB9" s="26">
        <v>150000</v>
      </c>
      <c r="AC9" s="26">
        <v>0</v>
      </c>
      <c r="AD9" s="16">
        <v>0</v>
      </c>
      <c r="AE9" s="17">
        <v>235000</v>
      </c>
      <c r="AF9" s="26">
        <v>0</v>
      </c>
      <c r="AG9" s="26">
        <v>150000</v>
      </c>
      <c r="AH9" s="16">
        <v>20000</v>
      </c>
      <c r="AI9" s="17">
        <v>0</v>
      </c>
      <c r="AJ9" s="26">
        <v>200000</v>
      </c>
      <c r="AK9" s="26">
        <v>10000</v>
      </c>
      <c r="AL9" s="26">
        <v>0</v>
      </c>
      <c r="AM9" s="26">
        <v>0</v>
      </c>
      <c r="AN9" s="26">
        <v>0</v>
      </c>
      <c r="AO9" s="26">
        <v>660000</v>
      </c>
      <c r="AP9" s="26">
        <v>0</v>
      </c>
      <c r="AQ9" s="26">
        <v>17885.28</v>
      </c>
      <c r="AR9" s="26">
        <v>0</v>
      </c>
      <c r="AS9" s="16">
        <v>170000</v>
      </c>
      <c r="AT9" s="17">
        <v>187080</v>
      </c>
      <c r="AU9" s="26">
        <v>0</v>
      </c>
      <c r="AV9" s="16">
        <v>330000</v>
      </c>
      <c r="AW9" s="17">
        <v>6600</v>
      </c>
      <c r="AX9" s="26">
        <v>0</v>
      </c>
      <c r="AY9" s="26">
        <v>0</v>
      </c>
      <c r="AZ9" s="26">
        <v>0</v>
      </c>
      <c r="BA9" s="26">
        <v>0</v>
      </c>
      <c r="BB9" s="26">
        <v>6000</v>
      </c>
      <c r="BC9" s="26">
        <v>0</v>
      </c>
      <c r="BD9" s="26">
        <v>0</v>
      </c>
      <c r="BE9" s="26">
        <v>0</v>
      </c>
      <c r="BF9" s="26">
        <v>600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112500</v>
      </c>
      <c r="BO9" s="26">
        <v>0</v>
      </c>
      <c r="BP9" s="26">
        <v>0</v>
      </c>
      <c r="BQ9" s="26">
        <v>0</v>
      </c>
      <c r="BR9" s="26">
        <v>0</v>
      </c>
      <c r="BS9" s="26">
        <v>112500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16">
        <v>100000</v>
      </c>
      <c r="CB9" s="17">
        <v>0</v>
      </c>
      <c r="CC9" s="26">
        <v>0</v>
      </c>
      <c r="CD9" s="26">
        <v>100000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16">
        <v>0</v>
      </c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4.25" customHeight="1">
      <c r="A10" s="15" t="s">
        <v>82</v>
      </c>
      <c r="B10" s="15" t="s">
        <v>83</v>
      </c>
      <c r="C10" s="15" t="s">
        <v>84</v>
      </c>
      <c r="D10" s="15" t="s">
        <v>85</v>
      </c>
      <c r="E10" s="15" t="s">
        <v>86</v>
      </c>
      <c r="F10" s="26">
        <v>2567200.28</v>
      </c>
      <c r="G10" s="26">
        <v>1835235</v>
      </c>
      <c r="H10" s="26">
        <v>894264</v>
      </c>
      <c r="I10" s="26">
        <v>793416</v>
      </c>
      <c r="J10" s="26">
        <v>67947</v>
      </c>
      <c r="K10" s="26">
        <v>0</v>
      </c>
      <c r="L10" s="26">
        <v>54648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24960</v>
      </c>
      <c r="U10" s="16">
        <v>731365.28</v>
      </c>
      <c r="V10" s="17">
        <v>100000</v>
      </c>
      <c r="W10" s="26">
        <v>20000</v>
      </c>
      <c r="X10" s="26">
        <v>0</v>
      </c>
      <c r="Y10" s="26">
        <v>10000</v>
      </c>
      <c r="Z10" s="26">
        <v>0</v>
      </c>
      <c r="AA10" s="26">
        <v>0</v>
      </c>
      <c r="AB10" s="26">
        <v>50000</v>
      </c>
      <c r="AC10" s="26">
        <v>0</v>
      </c>
      <c r="AD10" s="16">
        <v>0</v>
      </c>
      <c r="AE10" s="17">
        <v>35000</v>
      </c>
      <c r="AF10" s="26">
        <v>0</v>
      </c>
      <c r="AG10" s="26">
        <v>30000</v>
      </c>
      <c r="AH10" s="16">
        <v>20000</v>
      </c>
      <c r="AI10" s="17">
        <v>0</v>
      </c>
      <c r="AJ10" s="26">
        <v>0</v>
      </c>
      <c r="AK10" s="26">
        <v>10000</v>
      </c>
      <c r="AL10" s="26">
        <v>0</v>
      </c>
      <c r="AM10" s="26">
        <v>0</v>
      </c>
      <c r="AN10" s="26">
        <v>0</v>
      </c>
      <c r="AO10" s="26">
        <v>50000</v>
      </c>
      <c r="AP10" s="26">
        <v>0</v>
      </c>
      <c r="AQ10" s="26">
        <v>17885.28</v>
      </c>
      <c r="AR10" s="26">
        <v>0</v>
      </c>
      <c r="AS10" s="16">
        <v>150000</v>
      </c>
      <c r="AT10" s="17">
        <v>187080</v>
      </c>
      <c r="AU10" s="26">
        <v>0</v>
      </c>
      <c r="AV10" s="16">
        <v>51400</v>
      </c>
      <c r="AW10" s="17">
        <v>600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600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16">
        <v>0</v>
      </c>
      <c r="CB10" s="17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16">
        <v>0</v>
      </c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14.25" customHeight="1">
      <c r="A11" s="15" t="s">
        <v>82</v>
      </c>
      <c r="B11" s="15" t="s">
        <v>83</v>
      </c>
      <c r="C11" s="15" t="s">
        <v>87</v>
      </c>
      <c r="D11" s="15" t="s">
        <v>85</v>
      </c>
      <c r="E11" s="15" t="s">
        <v>88</v>
      </c>
      <c r="F11" s="26">
        <v>2500000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16">
        <v>2287500</v>
      </c>
      <c r="V11" s="17">
        <v>425000</v>
      </c>
      <c r="W11" s="26">
        <v>337500</v>
      </c>
      <c r="X11" s="26">
        <v>0</v>
      </c>
      <c r="Y11" s="26">
        <v>0</v>
      </c>
      <c r="Z11" s="26">
        <v>0</v>
      </c>
      <c r="AA11" s="26">
        <v>0</v>
      </c>
      <c r="AB11" s="26">
        <v>100000</v>
      </c>
      <c r="AC11" s="26">
        <v>0</v>
      </c>
      <c r="AD11" s="16">
        <v>0</v>
      </c>
      <c r="AE11" s="17">
        <v>200000</v>
      </c>
      <c r="AF11" s="26">
        <v>0</v>
      </c>
      <c r="AG11" s="26">
        <v>120000</v>
      </c>
      <c r="AH11" s="16">
        <v>0</v>
      </c>
      <c r="AI11" s="17">
        <v>0</v>
      </c>
      <c r="AJ11" s="26">
        <v>200000</v>
      </c>
      <c r="AK11" s="26">
        <v>0</v>
      </c>
      <c r="AL11" s="26">
        <v>0</v>
      </c>
      <c r="AM11" s="26">
        <v>0</v>
      </c>
      <c r="AN11" s="26">
        <v>0</v>
      </c>
      <c r="AO11" s="26">
        <v>610000</v>
      </c>
      <c r="AP11" s="26">
        <v>0</v>
      </c>
      <c r="AQ11" s="26">
        <v>0</v>
      </c>
      <c r="AR11" s="26">
        <v>0</v>
      </c>
      <c r="AS11" s="16">
        <v>20000</v>
      </c>
      <c r="AT11" s="17">
        <v>0</v>
      </c>
      <c r="AU11" s="26">
        <v>0</v>
      </c>
      <c r="AV11" s="16">
        <v>275000</v>
      </c>
      <c r="AW11" s="17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112500</v>
      </c>
      <c r="BO11" s="26">
        <v>0</v>
      </c>
      <c r="BP11" s="26">
        <v>0</v>
      </c>
      <c r="BQ11" s="26">
        <v>0</v>
      </c>
      <c r="BR11" s="26">
        <v>0</v>
      </c>
      <c r="BS11" s="26">
        <v>112500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16">
        <v>100000</v>
      </c>
      <c r="CB11" s="17">
        <v>0</v>
      </c>
      <c r="CC11" s="26">
        <v>0</v>
      </c>
      <c r="CD11" s="26">
        <v>100000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16">
        <v>0</v>
      </c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14.25" customHeight="1">
      <c r="A12" s="15" t="s">
        <v>89</v>
      </c>
      <c r="B12" s="15" t="s">
        <v>90</v>
      </c>
      <c r="C12" s="15" t="s">
        <v>84</v>
      </c>
      <c r="D12" s="15" t="s">
        <v>85</v>
      </c>
      <c r="E12" s="15" t="s">
        <v>91</v>
      </c>
      <c r="F12" s="26">
        <v>9600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16">
        <v>3600</v>
      </c>
      <c r="V12" s="17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16">
        <v>0</v>
      </c>
      <c r="AE12" s="17">
        <v>0</v>
      </c>
      <c r="AF12" s="26">
        <v>0</v>
      </c>
      <c r="AG12" s="26">
        <v>0</v>
      </c>
      <c r="AH12" s="16">
        <v>0</v>
      </c>
      <c r="AI12" s="17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16">
        <v>0</v>
      </c>
      <c r="AT12" s="17">
        <v>0</v>
      </c>
      <c r="AU12" s="26">
        <v>0</v>
      </c>
      <c r="AV12" s="16">
        <v>3600</v>
      </c>
      <c r="AW12" s="17">
        <v>6000</v>
      </c>
      <c r="AX12" s="26">
        <v>0</v>
      </c>
      <c r="AY12" s="26">
        <v>0</v>
      </c>
      <c r="AZ12" s="26">
        <v>0</v>
      </c>
      <c r="BA12" s="26">
        <v>0</v>
      </c>
      <c r="BB12" s="26">
        <v>6000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16">
        <v>0</v>
      </c>
      <c r="CB12" s="17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16">
        <v>0</v>
      </c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14.25" customHeight="1">
      <c r="A13" s="15" t="s">
        <v>89</v>
      </c>
      <c r="B13" s="15" t="s">
        <v>90</v>
      </c>
      <c r="C13" s="15" t="s">
        <v>90</v>
      </c>
      <c r="D13" s="15" t="s">
        <v>85</v>
      </c>
      <c r="E13" s="15" t="s">
        <v>92</v>
      </c>
      <c r="F13" s="26">
        <v>351259.11</v>
      </c>
      <c r="G13" s="26">
        <v>351259.11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351259.11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6">
        <v>0</v>
      </c>
      <c r="V13" s="17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16">
        <v>0</v>
      </c>
      <c r="AE13" s="17">
        <v>0</v>
      </c>
      <c r="AF13" s="26">
        <v>0</v>
      </c>
      <c r="AG13" s="26">
        <v>0</v>
      </c>
      <c r="AH13" s="16">
        <v>0</v>
      </c>
      <c r="AI13" s="17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16">
        <v>0</v>
      </c>
      <c r="AT13" s="17">
        <v>0</v>
      </c>
      <c r="AU13" s="26">
        <v>0</v>
      </c>
      <c r="AV13" s="16">
        <v>0</v>
      </c>
      <c r="AW13" s="17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16">
        <v>0</v>
      </c>
      <c r="CB13" s="17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16">
        <v>0</v>
      </c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14.25" customHeight="1">
      <c r="A14" s="15" t="s">
        <v>89</v>
      </c>
      <c r="B14" s="15" t="s">
        <v>93</v>
      </c>
      <c r="C14" s="15" t="s">
        <v>84</v>
      </c>
      <c r="D14" s="15" t="s">
        <v>85</v>
      </c>
      <c r="E14" s="15" t="s">
        <v>94</v>
      </c>
      <c r="F14" s="26">
        <v>2074.02</v>
      </c>
      <c r="G14" s="26">
        <v>2074.02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2074.02</v>
      </c>
      <c r="R14" s="26">
        <v>0</v>
      </c>
      <c r="S14" s="26">
        <v>0</v>
      </c>
      <c r="T14" s="26">
        <v>0</v>
      </c>
      <c r="U14" s="16">
        <v>0</v>
      </c>
      <c r="V14" s="17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16">
        <v>0</v>
      </c>
      <c r="AE14" s="17">
        <v>0</v>
      </c>
      <c r="AF14" s="26">
        <v>0</v>
      </c>
      <c r="AG14" s="26">
        <v>0</v>
      </c>
      <c r="AH14" s="16">
        <v>0</v>
      </c>
      <c r="AI14" s="17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16">
        <v>0</v>
      </c>
      <c r="AT14" s="17">
        <v>0</v>
      </c>
      <c r="AU14" s="26">
        <v>0</v>
      </c>
      <c r="AV14" s="16">
        <v>0</v>
      </c>
      <c r="AW14" s="17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16">
        <v>0</v>
      </c>
      <c r="CB14" s="17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16">
        <v>0</v>
      </c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4.25" customHeight="1">
      <c r="A15" s="15" t="s">
        <v>95</v>
      </c>
      <c r="B15" s="15" t="s">
        <v>83</v>
      </c>
      <c r="C15" s="15" t="s">
        <v>84</v>
      </c>
      <c r="D15" s="15" t="s">
        <v>85</v>
      </c>
      <c r="E15" s="15" t="s">
        <v>96</v>
      </c>
      <c r="F15" s="26">
        <v>130948.2</v>
      </c>
      <c r="G15" s="26">
        <v>130948.2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130948.2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6">
        <v>0</v>
      </c>
      <c r="V15" s="17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16">
        <v>0</v>
      </c>
      <c r="AE15" s="17">
        <v>0</v>
      </c>
      <c r="AF15" s="26">
        <v>0</v>
      </c>
      <c r="AG15" s="26">
        <v>0</v>
      </c>
      <c r="AH15" s="16">
        <v>0</v>
      </c>
      <c r="AI15" s="17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16">
        <v>0</v>
      </c>
      <c r="AT15" s="17">
        <v>0</v>
      </c>
      <c r="AU15" s="26">
        <v>0</v>
      </c>
      <c r="AV15" s="16">
        <v>0</v>
      </c>
      <c r="AW15" s="17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16">
        <v>0</v>
      </c>
      <c r="CB15" s="17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16">
        <v>0</v>
      </c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4.25" customHeight="1">
      <c r="A16" s="15" t="s">
        <v>97</v>
      </c>
      <c r="B16" s="15" t="s">
        <v>87</v>
      </c>
      <c r="C16" s="15" t="s">
        <v>84</v>
      </c>
      <c r="D16" s="15" t="s">
        <v>85</v>
      </c>
      <c r="E16" s="15" t="s">
        <v>98</v>
      </c>
      <c r="F16" s="26">
        <v>209517.06</v>
      </c>
      <c r="G16" s="26">
        <v>209517.06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209517.06</v>
      </c>
      <c r="S16" s="26">
        <v>0</v>
      </c>
      <c r="T16" s="26">
        <v>0</v>
      </c>
      <c r="U16" s="16">
        <v>0</v>
      </c>
      <c r="V16" s="17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16">
        <v>0</v>
      </c>
      <c r="AE16" s="17">
        <v>0</v>
      </c>
      <c r="AF16" s="26">
        <v>0</v>
      </c>
      <c r="AG16" s="26">
        <v>0</v>
      </c>
      <c r="AH16" s="16">
        <v>0</v>
      </c>
      <c r="AI16" s="17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16">
        <v>0</v>
      </c>
      <c r="AT16" s="17">
        <v>0</v>
      </c>
      <c r="AU16" s="26">
        <v>0</v>
      </c>
      <c r="AV16" s="16">
        <v>0</v>
      </c>
      <c r="AW16" s="17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16">
        <v>0</v>
      </c>
      <c r="CB16" s="17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16">
        <v>0</v>
      </c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4.25" customHeight="1">
      <c r="A17" s="3"/>
      <c r="B17" s="3"/>
      <c r="C17" s="3"/>
      <c r="D17" s="3"/>
      <c r="E17" s="3"/>
      <c r="F17" s="3"/>
      <c r="G17" s="3"/>
      <c r="H17" s="3"/>
      <c r="I17" s="3"/>
      <c r="J17" s="1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4.25" customHeight="1">
      <c r="A18" s="3"/>
      <c r="B18" s="3"/>
      <c r="C18" s="3"/>
      <c r="D18" s="3"/>
      <c r="E18" s="3"/>
      <c r="F18" s="3"/>
      <c r="G18" s="3"/>
      <c r="H18" s="3"/>
      <c r="I18" s="3"/>
      <c r="J18" s="1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4.25" customHeight="1">
      <c r="A19" s="3"/>
      <c r="B19" s="3"/>
      <c r="C19" s="3"/>
      <c r="D19" s="3"/>
      <c r="E19" s="3"/>
      <c r="F19" s="3"/>
      <c r="G19" s="3"/>
      <c r="H19" s="3"/>
      <c r="I19" s="3"/>
      <c r="J19" s="1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4.25" customHeight="1">
      <c r="A20" s="3"/>
      <c r="B20" s="3"/>
      <c r="C20" s="3"/>
      <c r="D20" s="3"/>
      <c r="E20" s="3"/>
      <c r="F20" s="3"/>
      <c r="G20" s="3"/>
      <c r="H20" s="3"/>
      <c r="I20" s="3"/>
      <c r="J20" s="1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4.25" customHeight="1">
      <c r="A21" s="3"/>
      <c r="B21" s="3"/>
      <c r="C21" s="3"/>
      <c r="D21" s="3"/>
      <c r="E21" s="3"/>
      <c r="F21" s="3"/>
      <c r="G21" s="3"/>
      <c r="H21" s="3"/>
      <c r="I21" s="3"/>
      <c r="J21" s="1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4.25" customHeight="1">
      <c r="A22" s="3"/>
      <c r="B22" s="3"/>
      <c r="C22" s="3"/>
      <c r="D22" s="3"/>
      <c r="E22" s="3"/>
      <c r="F22" s="3"/>
      <c r="G22" s="3"/>
      <c r="H22" s="3"/>
      <c r="I22" s="3"/>
      <c r="J22" s="1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66015625" style="1" customWidth="1"/>
    <col min="2" max="2" width="12.83203125" style="1" customWidth="1"/>
    <col min="3" max="3" width="12" style="1" customWidth="1"/>
    <col min="4" max="4" width="32" style="1" customWidth="1"/>
    <col min="5" max="7" width="22.83203125" style="1" customWidth="1"/>
    <col min="8" max="8" width="9" style="1" customWidth="1"/>
    <col min="9" max="16384" width="9.16015625" style="1" customWidth="1"/>
  </cols>
  <sheetData>
    <row r="1" spans="1:8" ht="14.25" customHeight="1">
      <c r="A1" s="2"/>
      <c r="B1" s="3"/>
      <c r="C1" s="3"/>
      <c r="D1" s="3"/>
      <c r="E1" s="3"/>
      <c r="F1" s="3"/>
      <c r="G1" s="4" t="s">
        <v>319</v>
      </c>
      <c r="H1" s="3"/>
    </row>
    <row r="2" spans="1:8" ht="18" customHeight="1">
      <c r="A2" s="5" t="s">
        <v>320</v>
      </c>
      <c r="B2" s="28"/>
      <c r="C2" s="28"/>
      <c r="D2" s="28"/>
      <c r="E2" s="28"/>
      <c r="F2" s="28"/>
      <c r="G2" s="28"/>
      <c r="H2" s="3"/>
    </row>
    <row r="3" spans="1:8" ht="14.25" customHeight="1">
      <c r="A3" s="3" t="s">
        <v>6</v>
      </c>
      <c r="B3" s="3"/>
      <c r="C3" s="3"/>
      <c r="D3" s="3"/>
      <c r="E3" s="3"/>
      <c r="F3" s="3"/>
      <c r="G3" s="7" t="s">
        <v>7</v>
      </c>
      <c r="H3" s="3"/>
    </row>
    <row r="4" spans="1:8" ht="14.25" customHeight="1">
      <c r="A4" s="8" t="s">
        <v>321</v>
      </c>
      <c r="B4" s="8"/>
      <c r="C4" s="10"/>
      <c r="D4" s="14"/>
      <c r="E4" s="8" t="s">
        <v>103</v>
      </c>
      <c r="F4" s="8"/>
      <c r="G4" s="8"/>
      <c r="H4" s="29"/>
    </row>
    <row r="5" spans="1:8" ht="14.25" customHeight="1">
      <c r="A5" s="30" t="s">
        <v>70</v>
      </c>
      <c r="B5" s="11"/>
      <c r="C5" s="31" t="s">
        <v>71</v>
      </c>
      <c r="D5" s="32" t="s">
        <v>110</v>
      </c>
      <c r="E5" s="30" t="s">
        <v>78</v>
      </c>
      <c r="F5" s="30" t="s">
        <v>322</v>
      </c>
      <c r="G5" s="30" t="s">
        <v>323</v>
      </c>
      <c r="H5" s="29"/>
    </row>
    <row r="6" spans="1:8" ht="14.25" customHeight="1">
      <c r="A6" s="12" t="s">
        <v>75</v>
      </c>
      <c r="B6" s="13" t="s">
        <v>76</v>
      </c>
      <c r="C6" s="33"/>
      <c r="D6" s="22"/>
      <c r="E6" s="10"/>
      <c r="F6" s="10"/>
      <c r="G6" s="10"/>
      <c r="H6" s="3"/>
    </row>
    <row r="7" spans="1:8" ht="14.25" customHeight="1">
      <c r="A7" s="15"/>
      <c r="B7" s="15"/>
      <c r="C7" s="15"/>
      <c r="D7" s="34" t="s">
        <v>78</v>
      </c>
      <c r="E7" s="17">
        <v>3895598.67</v>
      </c>
      <c r="F7" s="26">
        <v>2535633.39</v>
      </c>
      <c r="G7" s="16">
        <v>1359965.28</v>
      </c>
      <c r="H7" s="3"/>
    </row>
    <row r="8" spans="1:8" ht="14.25" customHeight="1">
      <c r="A8" s="15"/>
      <c r="B8" s="15"/>
      <c r="C8" s="15" t="s">
        <v>166</v>
      </c>
      <c r="D8" s="34" t="s">
        <v>0</v>
      </c>
      <c r="E8" s="17">
        <v>3895598.67</v>
      </c>
      <c r="F8" s="26">
        <v>2535633.39</v>
      </c>
      <c r="G8" s="16">
        <v>1359965.28</v>
      </c>
      <c r="H8" s="3"/>
    </row>
    <row r="9" spans="1:8" ht="14.25" customHeight="1">
      <c r="A9" s="15"/>
      <c r="B9" s="15"/>
      <c r="C9" s="15" t="s">
        <v>324</v>
      </c>
      <c r="D9" s="34" t="s">
        <v>325</v>
      </c>
      <c r="E9" s="17">
        <v>2529033.39</v>
      </c>
      <c r="F9" s="26">
        <v>2529033.39</v>
      </c>
      <c r="G9" s="16">
        <v>0</v>
      </c>
      <c r="H9" s="3"/>
    </row>
    <row r="10" spans="1:8" ht="14.25" customHeight="1">
      <c r="A10" s="15" t="s">
        <v>326</v>
      </c>
      <c r="B10" s="15" t="s">
        <v>327</v>
      </c>
      <c r="C10" s="15" t="s">
        <v>85</v>
      </c>
      <c r="D10" s="34" t="s">
        <v>328</v>
      </c>
      <c r="E10" s="17">
        <v>894264</v>
      </c>
      <c r="F10" s="26">
        <v>894264</v>
      </c>
      <c r="G10" s="16">
        <v>0</v>
      </c>
      <c r="H10" s="3"/>
    </row>
    <row r="11" spans="1:8" ht="14.25" customHeight="1">
      <c r="A11" s="15" t="s">
        <v>326</v>
      </c>
      <c r="B11" s="15" t="s">
        <v>329</v>
      </c>
      <c r="C11" s="15" t="s">
        <v>85</v>
      </c>
      <c r="D11" s="34" t="s">
        <v>330</v>
      </c>
      <c r="E11" s="17">
        <v>793416</v>
      </c>
      <c r="F11" s="26">
        <v>793416</v>
      </c>
      <c r="G11" s="16">
        <v>0</v>
      </c>
      <c r="H11" s="3"/>
    </row>
    <row r="12" spans="1:8" ht="14.25" customHeight="1">
      <c r="A12" s="15" t="s">
        <v>326</v>
      </c>
      <c r="B12" s="15" t="s">
        <v>331</v>
      </c>
      <c r="C12" s="15" t="s">
        <v>85</v>
      </c>
      <c r="D12" s="34" t="s">
        <v>332</v>
      </c>
      <c r="E12" s="17">
        <v>67947</v>
      </c>
      <c r="F12" s="26">
        <v>67947</v>
      </c>
      <c r="G12" s="16">
        <v>0</v>
      </c>
      <c r="H12" s="3"/>
    </row>
    <row r="13" spans="1:8" ht="14.25" customHeight="1">
      <c r="A13" s="15" t="s">
        <v>326</v>
      </c>
      <c r="B13" s="15" t="s">
        <v>333</v>
      </c>
      <c r="C13" s="15" t="s">
        <v>85</v>
      </c>
      <c r="D13" s="34" t="s">
        <v>334</v>
      </c>
      <c r="E13" s="17">
        <v>54648</v>
      </c>
      <c r="F13" s="26">
        <v>54648</v>
      </c>
      <c r="G13" s="16">
        <v>0</v>
      </c>
      <c r="H13" s="3"/>
    </row>
    <row r="14" spans="1:8" ht="14.25" customHeight="1">
      <c r="A14" s="15" t="s">
        <v>326</v>
      </c>
      <c r="B14" s="15" t="s">
        <v>335</v>
      </c>
      <c r="C14" s="15" t="s">
        <v>85</v>
      </c>
      <c r="D14" s="34" t="s">
        <v>336</v>
      </c>
      <c r="E14" s="17">
        <v>351259.11</v>
      </c>
      <c r="F14" s="26">
        <v>351259.11</v>
      </c>
      <c r="G14" s="16">
        <v>0</v>
      </c>
      <c r="H14" s="3"/>
    </row>
    <row r="15" spans="1:8" ht="14.25" customHeight="1">
      <c r="A15" s="15" t="s">
        <v>326</v>
      </c>
      <c r="B15" s="15" t="s">
        <v>337</v>
      </c>
      <c r="C15" s="15" t="s">
        <v>85</v>
      </c>
      <c r="D15" s="34" t="s">
        <v>338</v>
      </c>
      <c r="E15" s="17">
        <v>130948.2</v>
      </c>
      <c r="F15" s="26">
        <v>130948.2</v>
      </c>
      <c r="G15" s="16">
        <v>0</v>
      </c>
      <c r="H15" s="3"/>
    </row>
    <row r="16" spans="1:7" ht="14.25" customHeight="1">
      <c r="A16" s="15" t="s">
        <v>326</v>
      </c>
      <c r="B16" s="15" t="s">
        <v>339</v>
      </c>
      <c r="C16" s="15" t="s">
        <v>85</v>
      </c>
      <c r="D16" s="34" t="s">
        <v>340</v>
      </c>
      <c r="E16" s="17">
        <v>473.4</v>
      </c>
      <c r="F16" s="26">
        <v>473.4</v>
      </c>
      <c r="G16" s="16">
        <v>0</v>
      </c>
    </row>
    <row r="17" spans="1:7" ht="14.25" customHeight="1">
      <c r="A17" s="15" t="s">
        <v>326</v>
      </c>
      <c r="B17" s="15" t="s">
        <v>339</v>
      </c>
      <c r="C17" s="15" t="s">
        <v>85</v>
      </c>
      <c r="D17" s="34" t="s">
        <v>340</v>
      </c>
      <c r="E17" s="17">
        <v>800.31</v>
      </c>
      <c r="F17" s="26">
        <v>800.31</v>
      </c>
      <c r="G17" s="16">
        <v>0</v>
      </c>
    </row>
    <row r="18" spans="1:7" ht="14.25" customHeight="1">
      <c r="A18" s="15" t="s">
        <v>326</v>
      </c>
      <c r="B18" s="15" t="s">
        <v>339</v>
      </c>
      <c r="C18" s="15" t="s">
        <v>85</v>
      </c>
      <c r="D18" s="34" t="s">
        <v>340</v>
      </c>
      <c r="E18" s="17">
        <v>800.31</v>
      </c>
      <c r="F18" s="26">
        <v>800.31</v>
      </c>
      <c r="G18" s="16">
        <v>0</v>
      </c>
    </row>
    <row r="19" spans="1:7" ht="14.25" customHeight="1">
      <c r="A19" s="15" t="s">
        <v>326</v>
      </c>
      <c r="B19" s="15" t="s">
        <v>341</v>
      </c>
      <c r="C19" s="15" t="s">
        <v>85</v>
      </c>
      <c r="D19" s="34" t="s">
        <v>98</v>
      </c>
      <c r="E19" s="17">
        <v>209517.06</v>
      </c>
      <c r="F19" s="26">
        <v>209517.06</v>
      </c>
      <c r="G19" s="16">
        <v>0</v>
      </c>
    </row>
    <row r="20" spans="1:7" ht="14.25" customHeight="1">
      <c r="A20" s="15" t="s">
        <v>326</v>
      </c>
      <c r="B20" s="15" t="s">
        <v>342</v>
      </c>
      <c r="C20" s="15" t="s">
        <v>85</v>
      </c>
      <c r="D20" s="34" t="s">
        <v>176</v>
      </c>
      <c r="E20" s="17">
        <v>24960</v>
      </c>
      <c r="F20" s="26">
        <v>24960</v>
      </c>
      <c r="G20" s="16">
        <v>0</v>
      </c>
    </row>
    <row r="21" spans="1:7" ht="14.25" customHeight="1">
      <c r="A21" s="15"/>
      <c r="B21" s="15"/>
      <c r="C21" s="15" t="s">
        <v>343</v>
      </c>
      <c r="D21" s="34" t="s">
        <v>344</v>
      </c>
      <c r="E21" s="17">
        <v>1359965.28</v>
      </c>
      <c r="F21" s="26">
        <v>0</v>
      </c>
      <c r="G21" s="16">
        <v>1359965.28</v>
      </c>
    </row>
    <row r="22" spans="1:7" ht="14.25" customHeight="1">
      <c r="A22" s="15" t="s">
        <v>345</v>
      </c>
      <c r="B22" s="15" t="s">
        <v>346</v>
      </c>
      <c r="C22" s="15" t="s">
        <v>85</v>
      </c>
      <c r="D22" s="34" t="s">
        <v>347</v>
      </c>
      <c r="E22" s="17">
        <v>525000</v>
      </c>
      <c r="F22" s="26">
        <v>0</v>
      </c>
      <c r="G22" s="16">
        <v>525000</v>
      </c>
    </row>
    <row r="23" spans="1:7" ht="14.25" customHeight="1">
      <c r="A23" s="15" t="s">
        <v>345</v>
      </c>
      <c r="B23" s="15" t="s">
        <v>348</v>
      </c>
      <c r="C23" s="15" t="s">
        <v>85</v>
      </c>
      <c r="D23" s="34" t="s">
        <v>349</v>
      </c>
      <c r="E23" s="17">
        <v>20000</v>
      </c>
      <c r="F23" s="26">
        <v>0</v>
      </c>
      <c r="G23" s="16">
        <v>20000</v>
      </c>
    </row>
    <row r="24" spans="1:7" ht="14.25" customHeight="1">
      <c r="A24" s="15" t="s">
        <v>345</v>
      </c>
      <c r="B24" s="15" t="s">
        <v>350</v>
      </c>
      <c r="C24" s="15" t="s">
        <v>85</v>
      </c>
      <c r="D24" s="34" t="s">
        <v>351</v>
      </c>
      <c r="E24" s="17">
        <v>10000</v>
      </c>
      <c r="F24" s="26">
        <v>0</v>
      </c>
      <c r="G24" s="16">
        <v>10000</v>
      </c>
    </row>
    <row r="25" spans="1:7" ht="14.25" customHeight="1">
      <c r="A25" s="15" t="s">
        <v>345</v>
      </c>
      <c r="B25" s="15" t="s">
        <v>352</v>
      </c>
      <c r="C25" s="15" t="s">
        <v>85</v>
      </c>
      <c r="D25" s="34" t="s">
        <v>353</v>
      </c>
      <c r="E25" s="17">
        <v>50000</v>
      </c>
      <c r="F25" s="26">
        <v>0</v>
      </c>
      <c r="G25" s="16">
        <v>50000</v>
      </c>
    </row>
    <row r="26" spans="1:7" ht="14.25" customHeight="1">
      <c r="A26" s="15" t="s">
        <v>345</v>
      </c>
      <c r="B26" s="15" t="s">
        <v>354</v>
      </c>
      <c r="C26" s="15" t="s">
        <v>85</v>
      </c>
      <c r="D26" s="34" t="s">
        <v>355</v>
      </c>
      <c r="E26" s="17">
        <v>235000</v>
      </c>
      <c r="F26" s="26">
        <v>0</v>
      </c>
      <c r="G26" s="16">
        <v>235000</v>
      </c>
    </row>
    <row r="27" spans="1:7" ht="14.25" customHeight="1">
      <c r="A27" s="15" t="s">
        <v>345</v>
      </c>
      <c r="B27" s="15" t="s">
        <v>356</v>
      </c>
      <c r="C27" s="15" t="s">
        <v>85</v>
      </c>
      <c r="D27" s="34" t="s">
        <v>357</v>
      </c>
      <c r="E27" s="17">
        <v>30000</v>
      </c>
      <c r="F27" s="26">
        <v>0</v>
      </c>
      <c r="G27" s="16">
        <v>30000</v>
      </c>
    </row>
    <row r="28" spans="1:7" ht="14.25" customHeight="1">
      <c r="A28" s="15" t="s">
        <v>345</v>
      </c>
      <c r="B28" s="15" t="s">
        <v>358</v>
      </c>
      <c r="C28" s="15" t="s">
        <v>85</v>
      </c>
      <c r="D28" s="34" t="s">
        <v>359</v>
      </c>
      <c r="E28" s="17">
        <v>20000</v>
      </c>
      <c r="F28" s="26">
        <v>0</v>
      </c>
      <c r="G28" s="16">
        <v>20000</v>
      </c>
    </row>
    <row r="29" spans="1:7" ht="14.25" customHeight="1">
      <c r="A29" s="15" t="s">
        <v>345</v>
      </c>
      <c r="B29" s="15" t="s">
        <v>360</v>
      </c>
      <c r="C29" s="15" t="s">
        <v>85</v>
      </c>
      <c r="D29" s="34" t="s">
        <v>187</v>
      </c>
      <c r="E29" s="17">
        <v>10000</v>
      </c>
      <c r="F29" s="26">
        <v>0</v>
      </c>
      <c r="G29" s="16">
        <v>10000</v>
      </c>
    </row>
    <row r="30" spans="1:7" ht="14.25" customHeight="1">
      <c r="A30" s="15" t="s">
        <v>345</v>
      </c>
      <c r="B30" s="15" t="s">
        <v>361</v>
      </c>
      <c r="C30" s="15" t="s">
        <v>85</v>
      </c>
      <c r="D30" s="34" t="s">
        <v>362</v>
      </c>
      <c r="E30" s="17">
        <v>50000</v>
      </c>
      <c r="F30" s="26">
        <v>0</v>
      </c>
      <c r="G30" s="16">
        <v>50000</v>
      </c>
    </row>
    <row r="31" spans="1:7" ht="14.25" customHeight="1">
      <c r="A31" s="15" t="s">
        <v>345</v>
      </c>
      <c r="B31" s="15" t="s">
        <v>363</v>
      </c>
      <c r="C31" s="15" t="s">
        <v>85</v>
      </c>
      <c r="D31" s="34" t="s">
        <v>364</v>
      </c>
      <c r="E31" s="17">
        <v>17885.28</v>
      </c>
      <c r="F31" s="26">
        <v>0</v>
      </c>
      <c r="G31" s="16">
        <v>17885.28</v>
      </c>
    </row>
    <row r="32" spans="1:7" ht="14.25" customHeight="1">
      <c r="A32" s="15" t="s">
        <v>345</v>
      </c>
      <c r="B32" s="15" t="s">
        <v>365</v>
      </c>
      <c r="C32" s="15" t="s">
        <v>85</v>
      </c>
      <c r="D32" s="34" t="s">
        <v>189</v>
      </c>
      <c r="E32" s="17">
        <v>150000</v>
      </c>
      <c r="F32" s="26">
        <v>0</v>
      </c>
      <c r="G32" s="16">
        <v>150000</v>
      </c>
    </row>
    <row r="33" spans="1:7" ht="14.25" customHeight="1">
      <c r="A33" s="15" t="s">
        <v>345</v>
      </c>
      <c r="B33" s="15" t="s">
        <v>366</v>
      </c>
      <c r="C33" s="15" t="s">
        <v>85</v>
      </c>
      <c r="D33" s="34" t="s">
        <v>367</v>
      </c>
      <c r="E33" s="17">
        <v>187080</v>
      </c>
      <c r="F33" s="26">
        <v>0</v>
      </c>
      <c r="G33" s="16">
        <v>187080</v>
      </c>
    </row>
    <row r="34" spans="1:7" ht="14.25" customHeight="1">
      <c r="A34" s="15" t="s">
        <v>345</v>
      </c>
      <c r="B34" s="15" t="s">
        <v>368</v>
      </c>
      <c r="C34" s="15" t="s">
        <v>85</v>
      </c>
      <c r="D34" s="34" t="s">
        <v>193</v>
      </c>
      <c r="E34" s="17">
        <v>55000</v>
      </c>
      <c r="F34" s="26">
        <v>0</v>
      </c>
      <c r="G34" s="16">
        <v>55000</v>
      </c>
    </row>
    <row r="35" spans="1:7" ht="14.25" customHeight="1">
      <c r="A35" s="15"/>
      <c r="B35" s="15"/>
      <c r="C35" s="15" t="s">
        <v>369</v>
      </c>
      <c r="D35" s="34" t="s">
        <v>370</v>
      </c>
      <c r="E35" s="17">
        <v>6600</v>
      </c>
      <c r="F35" s="26">
        <v>6600</v>
      </c>
      <c r="G35" s="16">
        <v>0</v>
      </c>
    </row>
    <row r="36" spans="1:7" ht="14.25" customHeight="1">
      <c r="A36" s="15" t="s">
        <v>371</v>
      </c>
      <c r="B36" s="15" t="s">
        <v>372</v>
      </c>
      <c r="C36" s="15" t="s">
        <v>85</v>
      </c>
      <c r="D36" s="34" t="s">
        <v>373</v>
      </c>
      <c r="E36" s="17">
        <v>6000</v>
      </c>
      <c r="F36" s="26">
        <v>6000</v>
      </c>
      <c r="G36" s="16">
        <v>0</v>
      </c>
    </row>
    <row r="37" spans="1:7" ht="14.25" customHeight="1">
      <c r="A37" s="15" t="s">
        <v>371</v>
      </c>
      <c r="B37" s="15" t="s">
        <v>374</v>
      </c>
      <c r="C37" s="15" t="s">
        <v>85</v>
      </c>
      <c r="D37" s="34" t="s">
        <v>375</v>
      </c>
      <c r="E37" s="17">
        <v>600</v>
      </c>
      <c r="F37" s="26">
        <v>600</v>
      </c>
      <c r="G37" s="16">
        <v>0</v>
      </c>
    </row>
  </sheetData>
  <sheetProtection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1" customWidth="1"/>
    <col min="4" max="4" width="11.66015625" style="1" customWidth="1"/>
    <col min="5" max="5" width="80.66015625" style="1" customWidth="1"/>
    <col min="6" max="6" width="26.16015625" style="1" customWidth="1"/>
    <col min="7" max="236" width="9" style="1" customWidth="1"/>
    <col min="237" max="250" width="9.16015625" style="1" customWidth="1"/>
  </cols>
  <sheetData>
    <row r="1" spans="1:236" ht="14.25" customHeight="1">
      <c r="A1" s="2"/>
      <c r="B1" s="3"/>
      <c r="C1" s="3"/>
      <c r="D1" s="3"/>
      <c r="E1" s="3"/>
      <c r="F1" s="4" t="s">
        <v>376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18" customHeight="1">
      <c r="A2" s="5" t="s">
        <v>377</v>
      </c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14.25" customHeight="1">
      <c r="A3" s="3" t="s">
        <v>6</v>
      </c>
      <c r="B3" s="3"/>
      <c r="C3" s="3"/>
      <c r="D3" s="3"/>
      <c r="E3" s="3"/>
      <c r="F3" s="7" t="s">
        <v>7</v>
      </c>
      <c r="G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14.25" customHeight="1">
      <c r="A4" s="8" t="s">
        <v>378</v>
      </c>
      <c r="B4" s="8"/>
      <c r="C4" s="8"/>
      <c r="D4" s="8"/>
      <c r="E4" s="9"/>
      <c r="F4" s="8" t="s">
        <v>379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</row>
    <row r="5" spans="1:236" ht="14.25" customHeight="1">
      <c r="A5" s="11" t="s">
        <v>70</v>
      </c>
      <c r="B5" s="11"/>
      <c r="C5" s="11"/>
      <c r="D5" s="11" t="s">
        <v>71</v>
      </c>
      <c r="E5" s="11" t="s">
        <v>380</v>
      </c>
      <c r="F5" s="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</row>
    <row r="6" spans="1:236" ht="14.25" customHeight="1">
      <c r="A6" s="12" t="s">
        <v>75</v>
      </c>
      <c r="B6" s="13" t="s">
        <v>76</v>
      </c>
      <c r="C6" s="13" t="s">
        <v>77</v>
      </c>
      <c r="D6" s="14"/>
      <c r="E6" s="14"/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14.25" customHeight="1">
      <c r="A7" s="15"/>
      <c r="B7" s="15"/>
      <c r="C7" s="15"/>
      <c r="D7" s="15"/>
      <c r="E7" s="15" t="s">
        <v>78</v>
      </c>
      <c r="F7" s="16">
        <v>1875000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4.25" customHeight="1">
      <c r="A8" s="15"/>
      <c r="B8" s="15"/>
      <c r="C8" s="15"/>
      <c r="D8" s="15" t="s">
        <v>79</v>
      </c>
      <c r="E8" s="15" t="s">
        <v>0</v>
      </c>
      <c r="F8" s="16">
        <v>1875000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4.25" customHeight="1">
      <c r="A9" s="15"/>
      <c r="B9" s="15"/>
      <c r="C9" s="15"/>
      <c r="D9" s="15" t="s">
        <v>80</v>
      </c>
      <c r="E9" s="15" t="s">
        <v>81</v>
      </c>
      <c r="F9" s="16">
        <v>1875000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4.25" customHeight="1">
      <c r="A10" s="15" t="s">
        <v>82</v>
      </c>
      <c r="B10" s="15" t="s">
        <v>83</v>
      </c>
      <c r="C10" s="15" t="s">
        <v>87</v>
      </c>
      <c r="D10" s="15" t="s">
        <v>85</v>
      </c>
      <c r="E10" s="15" t="s">
        <v>381</v>
      </c>
      <c r="F10" s="16">
        <v>375000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14.25" customHeight="1">
      <c r="A11" s="15" t="s">
        <v>82</v>
      </c>
      <c r="B11" s="15" t="s">
        <v>83</v>
      </c>
      <c r="C11" s="15" t="s">
        <v>87</v>
      </c>
      <c r="D11" s="15" t="s">
        <v>85</v>
      </c>
      <c r="E11" s="15" t="s">
        <v>382</v>
      </c>
      <c r="F11" s="16">
        <v>112500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ht="14.25" customHeight="1">
      <c r="A12" s="15" t="s">
        <v>82</v>
      </c>
      <c r="B12" s="15" t="s">
        <v>83</v>
      </c>
      <c r="C12" s="15" t="s">
        <v>87</v>
      </c>
      <c r="D12" s="15" t="s">
        <v>85</v>
      </c>
      <c r="E12" s="15" t="s">
        <v>383</v>
      </c>
      <c r="F12" s="16">
        <v>450000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pans="1:236" ht="14.25" customHeight="1">
      <c r="A13" s="15" t="s">
        <v>82</v>
      </c>
      <c r="B13" s="15" t="s">
        <v>83</v>
      </c>
      <c r="C13" s="15" t="s">
        <v>87</v>
      </c>
      <c r="D13" s="15" t="s">
        <v>85</v>
      </c>
      <c r="E13" s="15" t="s">
        <v>384</v>
      </c>
      <c r="F13" s="16">
        <v>150000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4.25" customHeight="1">
      <c r="A14" s="15" t="s">
        <v>82</v>
      </c>
      <c r="B14" s="15" t="s">
        <v>83</v>
      </c>
      <c r="C14" s="15" t="s">
        <v>87</v>
      </c>
      <c r="D14" s="15" t="s">
        <v>85</v>
      </c>
      <c r="E14" s="15" t="s">
        <v>385</v>
      </c>
      <c r="F14" s="16">
        <v>75000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14.25" customHeight="1">
      <c r="A15" s="15" t="s">
        <v>82</v>
      </c>
      <c r="B15" s="15" t="s">
        <v>83</v>
      </c>
      <c r="C15" s="15" t="s">
        <v>87</v>
      </c>
      <c r="D15" s="15" t="s">
        <v>85</v>
      </c>
      <c r="E15" s="15" t="s">
        <v>386</v>
      </c>
      <c r="F15" s="16">
        <v>187500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ht="14.25" customHeight="1">
      <c r="A16" s="15" t="s">
        <v>82</v>
      </c>
      <c r="B16" s="15" t="s">
        <v>83</v>
      </c>
      <c r="C16" s="15" t="s">
        <v>87</v>
      </c>
      <c r="D16" s="15" t="s">
        <v>85</v>
      </c>
      <c r="E16" s="15" t="s">
        <v>387</v>
      </c>
      <c r="F16" s="16">
        <v>450000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</row>
    <row r="17" spans="1:236" ht="14.25" customHeight="1">
      <c r="A17" s="15" t="s">
        <v>82</v>
      </c>
      <c r="B17" s="15" t="s">
        <v>83</v>
      </c>
      <c r="C17" s="15" t="s">
        <v>87</v>
      </c>
      <c r="D17" s="15" t="s">
        <v>85</v>
      </c>
      <c r="E17" s="15" t="s">
        <v>388</v>
      </c>
      <c r="F17" s="16">
        <v>75000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</row>
    <row r="18" spans="1:236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</row>
    <row r="19" spans="1:236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</row>
    <row r="21" spans="1:236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ljx</cp:lastModifiedBy>
  <dcterms:created xsi:type="dcterms:W3CDTF">2019-05-16T03:59:08Z</dcterms:created>
  <dcterms:modified xsi:type="dcterms:W3CDTF">2019-05-16T08:47:34Z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